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uvmoffice-my.sharepoint.com/personal/chuber_uvm_edu/Documents/Documents/Folders to update/PARTNERSHIP GRANTS/2024 ONE/PF24 CFP/"/>
    </mc:Choice>
  </mc:AlternateContent>
  <xr:revisionPtr revIDLastSave="0" documentId="8_{15057E3C-8926-4D8B-B5EF-9DE9A028BACF}" xr6:coauthVersionLast="47" xr6:coauthVersionMax="47" xr10:uidLastSave="{00000000-0000-0000-0000-000000000000}"/>
  <bookViews>
    <workbookView xWindow="-110" yWindow="-110" windowWidth="19420" windowHeight="10300" xr2:uid="{00000000-000D-0000-FFFF-FFFF00000000}"/>
  </bookViews>
  <sheets>
    <sheet name="NESARE budget template" sheetId="1" r:id="rId1"/>
  </sheets>
  <definedNames>
    <definedName name="NextUp">INDIRECT("R[-1]C",0)</definedName>
    <definedName name="_xlnm.Print_Area" localSheetId="0">'NESARE budget template'!$A$1:$F$122</definedName>
    <definedName name="_xlnm.Print_Titles" localSheetId="0">'NESARE budget template'!$4:$4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2" i="1" l="1"/>
  <c r="F19" i="1"/>
  <c r="F20" i="1"/>
  <c r="F21" i="1"/>
  <c r="F15" i="1"/>
  <c r="F8" i="1"/>
  <c r="F9" i="1"/>
  <c r="S116" i="1" l="1"/>
  <c r="T116" i="1" s="1"/>
  <c r="M106" i="1"/>
  <c r="M113" i="1" s="1"/>
  <c r="N106" i="1"/>
  <c r="N113" i="1" s="1"/>
  <c r="N114" i="1" s="1"/>
  <c r="N115" i="1" s="1"/>
  <c r="N117" i="1" s="1"/>
  <c r="O106" i="1"/>
  <c r="O113" i="1" s="1"/>
  <c r="O114" i="1" s="1"/>
  <c r="O115" i="1" s="1"/>
  <c r="O117" i="1" s="1"/>
  <c r="P106" i="1"/>
  <c r="P113" i="1" s="1"/>
  <c r="P114" i="1" s="1"/>
  <c r="P115" i="1" s="1"/>
  <c r="P117" i="1" s="1"/>
  <c r="Q106" i="1"/>
  <c r="Q113" i="1" s="1"/>
  <c r="Q114" i="1" s="1"/>
  <c r="Q115" i="1" s="1"/>
  <c r="Q117" i="1" s="1"/>
  <c r="R106" i="1"/>
  <c r="R113" i="1" s="1"/>
  <c r="R114" i="1" s="1"/>
  <c r="R115" i="1" s="1"/>
  <c r="R117" i="1" s="1"/>
  <c r="L106" i="1"/>
  <c r="L113" i="1" s="1"/>
  <c r="L114" i="1" s="1"/>
  <c r="S112" i="1"/>
  <c r="S105" i="1"/>
  <c r="S99" i="1"/>
  <c r="S93" i="1"/>
  <c r="S87" i="1"/>
  <c r="S81" i="1"/>
  <c r="S75" i="1"/>
  <c r="S69" i="1"/>
  <c r="S63" i="1"/>
  <c r="S57" i="1"/>
  <c r="S50" i="1"/>
  <c r="S44" i="1"/>
  <c r="S38" i="1"/>
  <c r="S29" i="1"/>
  <c r="S28" i="1"/>
  <c r="S22" i="1"/>
  <c r="S113" i="1" l="1"/>
  <c r="M114" i="1"/>
  <c r="M115" i="1" s="1"/>
  <c r="M117" i="1" s="1"/>
  <c r="L115" i="1"/>
  <c r="L117" i="1" s="1"/>
  <c r="S106" i="1"/>
  <c r="S115" i="1" l="1"/>
  <c r="S114" i="1"/>
  <c r="S117" i="1"/>
  <c r="F102" i="1"/>
  <c r="F54" i="1"/>
  <c r="F55" i="1"/>
  <c r="F56" i="1"/>
  <c r="F59" i="1"/>
  <c r="F60" i="1"/>
  <c r="F62" i="1"/>
  <c r="F65" i="1"/>
  <c r="F66" i="1"/>
  <c r="F67" i="1"/>
  <c r="F72" i="1"/>
  <c r="F73" i="1"/>
  <c r="F74" i="1"/>
  <c r="F78" i="1"/>
  <c r="F79" i="1"/>
  <c r="F80" i="1"/>
  <c r="F84" i="1"/>
  <c r="F85" i="1"/>
  <c r="F86" i="1"/>
  <c r="F90" i="1"/>
  <c r="F91" i="1"/>
  <c r="F92" i="1"/>
  <c r="F96" i="1"/>
  <c r="F41" i="1" l="1"/>
  <c r="F101" i="1" l="1"/>
  <c r="F95" i="1"/>
  <c r="F89" i="1"/>
  <c r="F93" i="1" s="1"/>
  <c r="F83" i="1"/>
  <c r="F87" i="1" s="1"/>
  <c r="F77" i="1"/>
  <c r="F81" i="1" s="1"/>
  <c r="F71" i="1"/>
  <c r="F75" i="1" s="1"/>
  <c r="F26" i="1"/>
  <c r="F18" i="1"/>
  <c r="F14" i="1"/>
  <c r="F13" i="1"/>
  <c r="F53" i="1"/>
  <c r="F57" i="1" s="1"/>
  <c r="F47" i="1"/>
  <c r="F46" i="1"/>
  <c r="T93" i="1" l="1"/>
  <c r="T87" i="1"/>
  <c r="T81" i="1"/>
  <c r="T75" i="1"/>
  <c r="F104" i="1"/>
  <c r="F103" i="1"/>
  <c r="F105" i="1" s="1"/>
  <c r="F97" i="1"/>
  <c r="F99" i="1" s="1"/>
  <c r="F68" i="1"/>
  <c r="F69" i="1" s="1"/>
  <c r="F61" i="1"/>
  <c r="F63" i="1" s="1"/>
  <c r="F49" i="1"/>
  <c r="F50" i="1" s="1"/>
  <c r="F48" i="1"/>
  <c r="F43" i="1"/>
  <c r="F42" i="1"/>
  <c r="F40" i="1"/>
  <c r="F44" i="1" s="1"/>
  <c r="F37" i="1"/>
  <c r="F36" i="1"/>
  <c r="F35" i="1"/>
  <c r="F34" i="1"/>
  <c r="F33" i="1"/>
  <c r="F32" i="1"/>
  <c r="F27" i="1"/>
  <c r="F25" i="1"/>
  <c r="F24" i="1"/>
  <c r="F16" i="1"/>
  <c r="F11" i="1"/>
  <c r="F10" i="1"/>
  <c r="F22" i="1" s="1"/>
  <c r="F28" i="1" l="1"/>
  <c r="F38" i="1"/>
  <c r="F106" i="1"/>
  <c r="F113" i="1" s="1"/>
  <c r="T113" i="1" s="1"/>
  <c r="T112" i="1"/>
  <c r="T105" i="1"/>
  <c r="T99" i="1"/>
  <c r="T69" i="1"/>
  <c r="T63" i="1"/>
  <c r="T57" i="1"/>
  <c r="T50" i="1"/>
  <c r="T44" i="1"/>
  <c r="T28" i="1"/>
  <c r="T22" i="1"/>
  <c r="F29" i="1"/>
  <c r="T106" i="1" l="1"/>
  <c r="T29" i="1"/>
  <c r="F114" i="1"/>
  <c r="F115" i="1" s="1"/>
  <c r="J116" i="1"/>
  <c r="T38" i="1"/>
  <c r="T114" i="1" l="1"/>
  <c r="T115" i="1"/>
  <c r="F117" i="1"/>
  <c r="T117" i="1" s="1"/>
  <c r="H116" i="1"/>
</calcChain>
</file>

<file path=xl/sharedStrings.xml><?xml version="1.0" encoding="utf-8"?>
<sst xmlns="http://schemas.openxmlformats.org/spreadsheetml/2006/main" count="114" uniqueCount="104">
  <si>
    <r>
      <rPr>
        <b/>
        <sz val="9"/>
        <color rgb="FF000000"/>
        <rFont val="Arial"/>
        <family val="2"/>
      </rPr>
      <t xml:space="preserve">Northeast SARE Budget Justification and Narrative Template to be used for Farmer Grant, Graduate Student Research Grant, and Partnership Grant Programs
</t>
    </r>
    <r>
      <rPr>
        <sz val="8.5"/>
        <color rgb="FF000000"/>
        <rFont val="Arial"/>
        <family val="2"/>
      </rPr>
      <t xml:space="preserve">1. For budget line entries:   
    - Columns A-E must be completed for each expense. Column F auto calculates when columns D and E are filled. Please do not override the formulas.
    - Insert rows as needed for additional entries. Double check that formulas and subtotals are accurate when you do!
    - Expand row height as needed to provide full justification narrative as to the need for the item and it's use in the project.
2. All applicants must complete the check-off box at the bottom regarding allowed indirect costs.
3. Upload this budget as an Excel file to the submission system, </t>
    </r>
    <r>
      <rPr>
        <b/>
        <u/>
        <sz val="8.5"/>
        <color rgb="FF000000"/>
        <rFont val="Arial"/>
        <family val="2"/>
      </rPr>
      <t>not</t>
    </r>
    <r>
      <rPr>
        <sz val="8.5"/>
        <color rgb="FF000000"/>
        <rFont val="Arial"/>
        <family val="2"/>
      </rPr>
      <t xml:space="preserve"> as a pdf or image file.
4. Enter the category subtotals (cells highlighted in yellow) into the online budget summary. Double check that the Total SARE Request here matches your total Amount 
    Requested in your online proposal.
5. For more information and guidance on the categories below, please see the Appendix in the relevant call for proposals. </t>
    </r>
  </si>
  <si>
    <t>The following hidden columns are for NORTHEAST SARE OFFICE USE ONLY. Applicants please disregard.</t>
  </si>
  <si>
    <t>Invoice #:</t>
  </si>
  <si>
    <t>TOTAL SPENT</t>
  </si>
  <si>
    <t>BALANCE</t>
  </si>
  <si>
    <t xml:space="preserve">The total spent formulas should be all set and ready to copy and paste into the grantee budget. The balance columns needs to reference the total cost in column F (in the grantee budget, not in this template) and then subtract the "Total Spent" column from this template. </t>
  </si>
  <si>
    <r>
      <t xml:space="preserve">Budget Detail, Justification and Narrative </t>
    </r>
    <r>
      <rPr>
        <sz val="10"/>
        <rFont val="Arial"/>
        <family val="2"/>
      </rPr>
      <t xml:space="preserve"> </t>
    </r>
  </si>
  <si>
    <t xml:space="preserve">It is required to maintain formulas in column F. Column F auto calculates based on columns D and E. </t>
  </si>
  <si>
    <t>Date Range of Invoice:</t>
  </si>
  <si>
    <t>Applicant's name and institution:</t>
  </si>
  <si>
    <t>Date Processed:</t>
  </si>
  <si>
    <t xml:space="preserve"> Item name</t>
  </si>
  <si>
    <t xml:space="preserve"> Narrative justification of expense</t>
  </si>
  <si>
    <t xml:space="preserve"> Unit </t>
  </si>
  <si>
    <t>Quantity</t>
  </si>
  <si>
    <t>$ per unit</t>
  </si>
  <si>
    <t>Quantity x $  =</t>
  </si>
  <si>
    <r>
      <rPr>
        <b/>
        <i/>
        <sz val="9"/>
        <color rgb="FF000000"/>
        <rFont val="Arial"/>
        <family val="2"/>
      </rPr>
      <t xml:space="preserve">PERSONNEL
</t>
    </r>
    <r>
      <rPr>
        <i/>
        <sz val="8.5"/>
        <color rgb="FF000000"/>
        <rFont val="Arial"/>
        <family val="2"/>
      </rPr>
      <t xml:space="preserve">Only people employed by the recipient organization or farm should be listed in this category. Those employed elsewhere should be listed under </t>
    </r>
    <r>
      <rPr>
        <b/>
        <i/>
        <sz val="8.5"/>
        <color rgb="FF000000"/>
        <rFont val="Arial"/>
        <family val="2"/>
      </rPr>
      <t>Consultants</t>
    </r>
    <r>
      <rPr>
        <i/>
        <sz val="8.5"/>
        <color rgb="FF000000"/>
        <rFont val="Arial"/>
        <family val="2"/>
      </rPr>
      <t xml:space="preserve"> in </t>
    </r>
    <r>
      <rPr>
        <b/>
        <i/>
        <sz val="8.5"/>
        <color rgb="FF000000"/>
        <rFont val="Arial"/>
        <family val="2"/>
      </rPr>
      <t>Other Direct Costs</t>
    </r>
    <r>
      <rPr>
        <i/>
        <sz val="8.5"/>
        <color rgb="FF000000"/>
        <rFont val="Arial"/>
        <family val="2"/>
      </rPr>
      <t xml:space="preserve">, or, if individuals are to be paid by another organization via a subaward to that organization, they should be included in a separately detailed subaward budget and the subaward total should be listed below under </t>
    </r>
    <r>
      <rPr>
        <b/>
        <i/>
        <sz val="8.5"/>
        <color rgb="FF000000"/>
        <rFont val="Arial"/>
        <family val="2"/>
      </rPr>
      <t>Subawards</t>
    </r>
    <r>
      <rPr>
        <i/>
        <sz val="8.5"/>
        <color rgb="FF000000"/>
        <rFont val="Arial"/>
        <family val="2"/>
      </rPr>
      <t xml:space="preserve"> in </t>
    </r>
    <r>
      <rPr>
        <b/>
        <i/>
        <sz val="8.5"/>
        <color rgb="FF000000"/>
        <rFont val="Arial"/>
        <family val="2"/>
      </rPr>
      <t>Other Direct Costs</t>
    </r>
    <r>
      <rPr>
        <i/>
        <sz val="8.5"/>
        <color rgb="FF000000"/>
        <rFont val="Arial"/>
        <family val="2"/>
      </rPr>
      <t xml:space="preserve">.
</t>
    </r>
  </si>
  <si>
    <r>
      <rPr>
        <b/>
        <i/>
        <sz val="9"/>
        <rFont val="Arial"/>
        <family val="2"/>
      </rPr>
      <t>Salaries and wages.</t>
    </r>
    <r>
      <rPr>
        <i/>
        <sz val="9"/>
        <rFont val="Arial"/>
        <family val="2"/>
      </rPr>
      <t xml:space="preserve"> 
</t>
    </r>
    <r>
      <rPr>
        <i/>
        <sz val="8.5"/>
        <rFont val="Arial"/>
        <family val="2"/>
      </rPr>
      <t xml:space="preserve">Provide narrative detail of each person's role in the project or the services they are providing through their work on the project.  Show full-time equivalency as a percentage and salary for each year, or provide hourly wage multiplied by number of hours, to equal total $ requested. </t>
    </r>
  </si>
  <si>
    <t>Project leader(s).</t>
  </si>
  <si>
    <t>Student wages.</t>
  </si>
  <si>
    <t>Support staff.</t>
  </si>
  <si>
    <r>
      <t>Subtotal: Salaries and wages</t>
    </r>
    <r>
      <rPr>
        <sz val="9"/>
        <rFont val="Arial"/>
        <family val="2"/>
      </rPr>
      <t xml:space="preserve"> (rounded to the nearest dollar)</t>
    </r>
  </si>
  <si>
    <t>Subtotal salaries and wages</t>
  </si>
  <si>
    <r>
      <rPr>
        <b/>
        <i/>
        <sz val="9"/>
        <color rgb="FF000000"/>
        <rFont val="Arial"/>
        <family val="2"/>
      </rPr>
      <t xml:space="preserve">Fringe benefits. 
</t>
    </r>
    <r>
      <rPr>
        <i/>
        <sz val="8.5"/>
        <color rgb="FF000000"/>
        <rFont val="Arial"/>
        <family val="2"/>
      </rPr>
      <t xml:space="preserve">If applicable, provide the cost of fringe benefits. These should be calculated as a percentage of the salary and/or wage amounts above. Tuition remission for students with assistanships should listed under </t>
    </r>
    <r>
      <rPr>
        <b/>
        <i/>
        <sz val="8.5"/>
        <color rgb="FF000000"/>
        <rFont val="Arial"/>
        <family val="2"/>
      </rPr>
      <t>Other</t>
    </r>
    <r>
      <rPr>
        <i/>
        <sz val="8.5"/>
        <color rgb="FF000000"/>
        <rFont val="Arial"/>
        <family val="2"/>
      </rPr>
      <t xml:space="preserve"> in </t>
    </r>
    <r>
      <rPr>
        <b/>
        <i/>
        <sz val="8.5"/>
        <color rgb="FF000000"/>
        <rFont val="Arial"/>
        <family val="2"/>
      </rPr>
      <t>Other DIrect Costs.</t>
    </r>
  </si>
  <si>
    <t>Subtotal: Fringe benefits (rounded to the nearest dollar)</t>
  </si>
  <si>
    <t>Subtotal : Finge Benefits</t>
  </si>
  <si>
    <r>
      <t xml:space="preserve"> PERSONNEL TOTAL</t>
    </r>
    <r>
      <rPr>
        <sz val="9"/>
        <rFont val="Arial"/>
        <family val="2"/>
      </rPr>
      <t xml:space="preserve"> (salaries, hourly labor, and fringe benefits)</t>
    </r>
  </si>
  <si>
    <t>PERSONNEL TOTAL</t>
  </si>
  <si>
    <t>NON-PERSONNEL</t>
  </si>
  <si>
    <t xml:space="preserve">Unit </t>
  </si>
  <si>
    <r>
      <t xml:space="preserve">Materials and supplies.
</t>
    </r>
    <r>
      <rPr>
        <i/>
        <sz val="8.5"/>
        <rFont val="Arial"/>
        <family val="2"/>
      </rPr>
      <t xml:space="preserve">This section is for items that are specific to the project. Indicate each item with estimated quantity and per-unit cost. Include narrative justification on why the item is necessary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</si>
  <si>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t xml:space="preserve">Subtotal: Materials and supplies </t>
    </r>
    <r>
      <rPr>
        <sz val="9"/>
        <rFont val="Arial"/>
        <family val="2"/>
      </rPr>
      <t>(rounded to the nearest dollar)</t>
    </r>
  </si>
  <si>
    <t>Subtotal: Materials and supplies</t>
  </si>
  <si>
    <r>
      <rPr>
        <b/>
        <i/>
        <sz val="9"/>
        <rFont val="Arial"/>
        <family val="2"/>
      </rPr>
      <t>Travel.</t>
    </r>
    <r>
      <rPr>
        <i/>
        <sz val="9"/>
        <rFont val="Arial"/>
        <family val="2"/>
      </rPr>
      <t xml:space="preserve"> 
</t>
    </r>
    <r>
      <rPr>
        <i/>
        <sz val="8.5"/>
        <rFont val="Arial"/>
        <family val="2"/>
      </rPr>
      <t xml:space="preserve">For travel of employees/personnel only; list consultant travel under </t>
    </r>
    <r>
      <rPr>
        <b/>
        <i/>
        <sz val="8.5"/>
        <rFont val="Arial"/>
        <family val="2"/>
      </rPr>
      <t>Consultants</t>
    </r>
    <r>
      <rPr>
        <i/>
        <sz val="8.5"/>
        <rFont val="Arial"/>
        <family val="2"/>
      </rPr>
      <t xml:space="preserve"> and list conference attendee travel under </t>
    </r>
    <r>
      <rPr>
        <b/>
        <i/>
        <sz val="8.5"/>
        <rFont val="Arial"/>
        <family val="2"/>
      </rPr>
      <t xml:space="preserve">Participant support costs. 
</t>
    </r>
    <r>
      <rPr>
        <i/>
        <sz val="8.5"/>
        <rFont val="Arial"/>
        <family val="2"/>
      </rPr>
      <t>Specify the purpose of the trip and who is traveling, the destination, dates of trip or number of days of trip if dates are not known, and expenses per trip. We recommend that you break out costs onto different lines (such as registration fees, lodging, airfare or mileage, per diem, etc.) so that your estimates are clear to reviewers.</t>
    </r>
  </si>
  <si>
    <r>
      <t xml:space="preserve">Subtotal: Travel </t>
    </r>
    <r>
      <rPr>
        <sz val="9"/>
        <rFont val="Arial"/>
        <family val="2"/>
      </rPr>
      <t>(rounded to the nearest dollar)</t>
    </r>
  </si>
  <si>
    <t>Subtotal: Travel</t>
  </si>
  <si>
    <r>
      <rPr>
        <b/>
        <i/>
        <sz val="9"/>
        <color rgb="FF000000"/>
        <rFont val="Arial"/>
        <family val="2"/>
      </rPr>
      <t xml:space="preserve">Publications/printing. 
</t>
    </r>
    <r>
      <rPr>
        <i/>
        <sz val="8.5"/>
        <color rgb="FF000000"/>
        <rFont val="Arial"/>
        <family val="2"/>
      </rPr>
      <t xml:space="preserve">Any publication development costs (editing, design and printing) that the project may incur, including project brochures and educational materials. Include publishing costs for scientific or technical journal articles here. You may include the cost of developing web-based publications here, but would not include general web hosting or photocopying as these expenses belong in </t>
    </r>
    <r>
      <rPr>
        <b/>
        <i/>
        <sz val="8.5"/>
        <color rgb="FF000000"/>
        <rFont val="Arial"/>
        <family val="2"/>
      </rPr>
      <t>Other Direct Costs</t>
    </r>
    <r>
      <rPr>
        <i/>
        <sz val="8.5"/>
        <color rgb="FF000000"/>
        <rFont val="Arial"/>
        <family val="2"/>
      </rPr>
      <t>. Show a per-piece cost for any publications you plan to develop.</t>
    </r>
  </si>
  <si>
    <r>
      <t>Subtotal: Publications</t>
    </r>
    <r>
      <rPr>
        <sz val="9"/>
        <rFont val="Arial"/>
        <family val="2"/>
      </rPr>
      <t xml:space="preserve">  (rounded to the nearest dollar)</t>
    </r>
  </si>
  <si>
    <t>Subtotal: Publications</t>
  </si>
  <si>
    <t>Other Direct Costs</t>
  </si>
  <si>
    <r>
      <rPr>
        <b/>
        <i/>
        <sz val="9"/>
        <rFont val="Arial"/>
        <family val="2"/>
      </rPr>
      <t>Communications.</t>
    </r>
    <r>
      <rPr>
        <i/>
        <sz val="9"/>
        <rFont val="Arial"/>
        <family val="2"/>
      </rPr>
      <t xml:space="preserve"> Mailings, postage, conference calls. Cell phone charges are not allowable.</t>
    </r>
  </si>
  <si>
    <r>
      <t xml:space="preserve">Subtotal: Communications </t>
    </r>
    <r>
      <rPr>
        <sz val="9"/>
        <rFont val="Arial"/>
        <family val="2"/>
      </rPr>
      <t>(rounded to the nearest dollar)</t>
    </r>
  </si>
  <si>
    <t>Subtotal: Communications</t>
  </si>
  <si>
    <r>
      <rPr>
        <b/>
        <i/>
        <sz val="9"/>
        <rFont val="Arial"/>
        <family val="2"/>
      </rPr>
      <t>Photocopying.</t>
    </r>
    <r>
      <rPr>
        <i/>
        <sz val="9"/>
        <rFont val="Arial"/>
        <family val="2"/>
      </rPr>
      <t xml:space="preserve"> In-house photocopying. Estimate the number of copies needed and the cost per page. </t>
    </r>
  </si>
  <si>
    <r>
      <t xml:space="preserve">Subtotal: Photocopying </t>
    </r>
    <r>
      <rPr>
        <sz val="9"/>
        <rFont val="Arial"/>
        <family val="2"/>
      </rPr>
      <t>(rounded to the nearest dollar)</t>
    </r>
  </si>
  <si>
    <t>Subtotal: Photocopying</t>
  </si>
  <si>
    <r>
      <rPr>
        <b/>
        <i/>
        <sz val="9"/>
        <color rgb="FF000000"/>
        <rFont val="Arial"/>
        <family val="2"/>
      </rPr>
      <t xml:space="preserve">Consultants, Speakers and Other Services
</t>
    </r>
    <r>
      <rPr>
        <i/>
        <sz val="8.5"/>
        <color rgb="FF000000"/>
        <rFont val="Arial"/>
        <family val="2"/>
      </rPr>
      <t xml:space="preserve">If outside entities will be compensated on a temporary basis to carry out specific tasks, these charges are listed here. Expenses for specific services, consultants and speakers/presenters should all be included here. Indicate in column A whether the cost is a consultant, service, or speaker. Include the names (if applicable) of those receiving stipends or payments for services, the organizations or farms, a description of the services they are providing, and a breakdown of the number of days or hours of service, rate of pay, and expenses to be reimbursed (travel), etc. 
</t>
    </r>
    <r>
      <rPr>
        <b/>
        <i/>
        <sz val="8.5"/>
        <color rgb="FF000000"/>
        <rFont val="Arial"/>
        <family val="2"/>
      </rPr>
      <t>For consultants:</t>
    </r>
    <r>
      <rPr>
        <i/>
        <sz val="8.5"/>
        <color rgb="FF000000"/>
        <rFont val="Arial"/>
        <family val="2"/>
      </rPr>
      <t xml:space="preserve"> if the grant is awarded, you must keep a resume and scope of work on file for each consultant. If you are unable to name a specific consultant at the time of award, you will need to get Northeast SARE approval of the consultant before costs can be reimbursed. 
Research incentives and compensation for interviewees or other research participants should also be included here when clearly necessary for the success of the program. These individuals do not need to be named. Farmer collaborators if conducting work on behalf of the project team are often paid a stipend and that expense should be included here. Stipends for farmer trainees or participants should be listed under </t>
    </r>
    <r>
      <rPr>
        <b/>
        <i/>
        <sz val="8.5"/>
        <color rgb="FF000000"/>
        <rFont val="Arial"/>
        <family val="2"/>
      </rPr>
      <t>Participant</t>
    </r>
    <r>
      <rPr>
        <b/>
        <i/>
        <sz val="8.5"/>
        <color rgb="FF000000"/>
        <rFont val="Arial"/>
        <family val="2"/>
      </rPr>
      <t xml:space="preserve"> support costs.</t>
    </r>
  </si>
  <si>
    <r>
      <t xml:space="preserve">Subtotal: Consultant, speaker, and/or trainer fees </t>
    </r>
    <r>
      <rPr>
        <sz val="9"/>
        <rFont val="Arial"/>
        <family val="2"/>
      </rPr>
      <t>(rounded to the nearest dollar)</t>
    </r>
  </si>
  <si>
    <t>Subtotal: Consultant, speaker, and/or trainer fees</t>
  </si>
  <si>
    <r>
      <rPr>
        <b/>
        <i/>
        <sz val="9"/>
        <color rgb="FF000000"/>
        <rFont val="Arial"/>
        <family val="2"/>
      </rPr>
      <t>Conferences/meetings/workshops.</t>
    </r>
    <r>
      <rPr>
        <i/>
        <sz val="9"/>
        <color rgb="FF000000"/>
        <rFont val="Arial"/>
        <family val="2"/>
      </rPr>
      <t xml:space="preserve"> 
</t>
    </r>
    <r>
      <rPr>
        <i/>
        <sz val="8.5"/>
        <color rgb="FF000000"/>
        <rFont val="Arial"/>
        <family val="2"/>
      </rPr>
      <t xml:space="preserve">Costs of </t>
    </r>
    <r>
      <rPr>
        <b/>
        <i/>
        <sz val="8.5"/>
        <color rgb="FF000000"/>
        <rFont val="Arial"/>
        <family val="2"/>
      </rPr>
      <t xml:space="preserve">hosting </t>
    </r>
    <r>
      <rPr>
        <i/>
        <sz val="8.5"/>
        <color rgb="FF000000"/>
        <rFont val="Arial"/>
        <family val="2"/>
      </rPr>
      <t xml:space="preserve">project conferences, meetings, training events, and workshops are included in this category. Details of costs for each conference or meeting should be itemized and provided in the budget narrative. Meal expenses may be included in the budget only in situations where providing the meal maintains the continuity of a formal group meeting or educational training, and not offering such a meal would impose inappropriate discomfort for the meeting participants. List expenses for a project leader or staff attending a conference under </t>
    </r>
    <r>
      <rPr>
        <b/>
        <i/>
        <sz val="8.5"/>
        <color rgb="FF000000"/>
        <rFont val="Arial"/>
        <family val="2"/>
      </rPr>
      <t>Travel.</t>
    </r>
    <r>
      <rPr>
        <i/>
        <sz val="8.5"/>
        <color rgb="FF000000"/>
        <rFont val="Arial"/>
        <family val="2"/>
      </rPr>
      <t xml:space="preserve"> List presenter expenses under </t>
    </r>
    <r>
      <rPr>
        <b/>
        <i/>
        <sz val="8.5"/>
        <color rgb="FF000000"/>
        <rFont val="Arial"/>
        <family val="2"/>
      </rPr>
      <t>Consultants, Speakers and Other Services</t>
    </r>
    <r>
      <rPr>
        <i/>
        <sz val="8.5"/>
        <color rgb="FF000000"/>
        <rFont val="Arial"/>
        <family val="2"/>
      </rPr>
      <t xml:space="preserve">. List trainee-participant expenses under </t>
    </r>
    <r>
      <rPr>
        <b/>
        <i/>
        <sz val="8.5"/>
        <color rgb="FF000000"/>
        <rFont val="Arial"/>
        <family val="2"/>
      </rPr>
      <t>Participant Support Costs</t>
    </r>
    <r>
      <rPr>
        <b/>
        <i/>
        <sz val="8.5"/>
        <color rgb="FF000000"/>
        <rFont val="Arial"/>
        <family val="2"/>
      </rPr>
      <t>.</t>
    </r>
  </si>
  <si>
    <r>
      <t xml:space="preserve">Subtotal: Conferences/meetings/workshops </t>
    </r>
    <r>
      <rPr>
        <sz val="9"/>
        <rFont val="Arial"/>
        <family val="2"/>
      </rPr>
      <t>(rounded to the nearest dollar)</t>
    </r>
  </si>
  <si>
    <t>Subtotal: Conferences</t>
  </si>
  <si>
    <r>
      <rPr>
        <b/>
        <i/>
        <sz val="9"/>
        <rFont val="Arial"/>
        <family val="2"/>
      </rPr>
      <t>Participant Support Costs</t>
    </r>
    <r>
      <rPr>
        <i/>
        <sz val="9"/>
        <rFont val="Arial"/>
        <family val="2"/>
      </rPr>
      <t xml:space="preserve">. 
</t>
    </r>
    <r>
      <rPr>
        <i/>
        <sz val="8.5"/>
        <rFont val="Arial"/>
        <family val="2"/>
      </rPr>
      <t xml:space="preserve">If meals, registration costs, transportation, lodging, stipends or other expenses are to be paid on behalf of participants who are receiving training as the project beneficiaries, these expenses should be listed as participant support costs. If participant support costs are requested for conferences/meetings, describe the purpose, dates, and location of the event. Payments for services rendered should be listed above under </t>
    </r>
    <r>
      <rPr>
        <b/>
        <i/>
        <sz val="8.5"/>
        <rFont val="Arial"/>
        <family val="2"/>
      </rPr>
      <t>Consultants, speaker, and/or trainer fees</t>
    </r>
    <r>
      <rPr>
        <i/>
        <sz val="8.5"/>
        <rFont val="Arial"/>
        <family val="2"/>
      </rPr>
      <t xml:space="preserve">. Other </t>
    </r>
    <r>
      <rPr>
        <b/>
        <i/>
        <sz val="8.5"/>
        <rFont val="Arial"/>
        <family val="2"/>
      </rPr>
      <t>Conference/meeting/workshop</t>
    </r>
    <r>
      <rPr>
        <i/>
        <sz val="8.5"/>
        <rFont val="Arial"/>
        <family val="2"/>
      </rPr>
      <t xml:space="preserve"> expenses may be listed in that category above. </t>
    </r>
    <r>
      <rPr>
        <b/>
        <i/>
        <sz val="8.5"/>
        <rFont val="Arial"/>
        <family val="2"/>
      </rPr>
      <t>When calculating Modified Total Direct Cost (MTDC) calculations, participant support costs are not included.</t>
    </r>
  </si>
  <si>
    <r>
      <t xml:space="preserve">Subtotal: Participant support costs </t>
    </r>
    <r>
      <rPr>
        <sz val="9"/>
        <rFont val="Arial"/>
        <family val="2"/>
      </rPr>
      <t>(rounded to the nearest dollar)</t>
    </r>
  </si>
  <si>
    <t>Subtotal: Participant support costs</t>
  </si>
  <si>
    <r>
      <rPr>
        <b/>
        <i/>
        <sz val="9"/>
        <rFont val="Arial"/>
        <family val="2"/>
      </rPr>
      <t>Off-site office rental.</t>
    </r>
    <r>
      <rPr>
        <i/>
        <sz val="9"/>
        <rFont val="Arial"/>
        <family val="2"/>
      </rPr>
      <t xml:space="preserve"> 
</t>
    </r>
    <r>
      <rPr>
        <i/>
        <sz val="8.5"/>
        <rFont val="Arial"/>
        <family val="2"/>
      </rPr>
      <t xml:space="preserve">Office rental is often covered under the organization’s indirect costs and would only be applicable if a remote site was specifically needed to carry out the project. </t>
    </r>
    <r>
      <rPr>
        <b/>
        <i/>
        <sz val="8.5"/>
        <rFont val="Arial"/>
        <family val="2"/>
      </rPr>
      <t>When calculating Modified Total Direct Cost (MTDC) calculations, off-site office rental expenses are not included.</t>
    </r>
  </si>
  <si>
    <r>
      <t xml:space="preserve">Subtotal: Off-site office rental </t>
    </r>
    <r>
      <rPr>
        <sz val="9"/>
        <rFont val="Arial"/>
        <family val="2"/>
      </rPr>
      <t>(rounded to the nearest dollar)</t>
    </r>
  </si>
  <si>
    <t>Subtotal: Off-site office rental</t>
  </si>
  <si>
    <r>
      <rPr>
        <b/>
        <i/>
        <sz val="9"/>
        <rFont val="Arial"/>
        <family val="2"/>
      </rPr>
      <t>Purchase of equipment (</t>
    </r>
    <r>
      <rPr>
        <i/>
        <sz val="9"/>
        <rFont val="Arial"/>
        <family val="2"/>
      </rPr>
      <t xml:space="preserve">or the </t>
    </r>
    <r>
      <rPr>
        <b/>
        <i/>
        <sz val="9"/>
        <rFont val="Arial"/>
        <family val="2"/>
      </rPr>
      <t>cost of fabrication</t>
    </r>
    <r>
      <rPr>
        <i/>
        <sz val="9"/>
        <rFont val="Arial"/>
        <family val="2"/>
      </rPr>
      <t xml:space="preserve"> of equipment)
</t>
    </r>
    <r>
      <rPr>
        <i/>
        <sz val="8.5"/>
        <rFont val="Arial"/>
        <family val="2"/>
      </rPr>
      <t xml:space="preserve">Fabrication of equipment is only appropriate when a project plan of work calls for a piece of equipment to be constructed as an integral part of the project. Only project specific equipment with clear justification of need and full use in the project is allowable. General use equipment is not allowed. </t>
    </r>
    <r>
      <rPr>
        <b/>
        <i/>
        <sz val="8.5"/>
        <rFont val="Arial"/>
        <family val="2"/>
      </rPr>
      <t>When calculating Modified Total Direct Cost (MTDC) calculations, equipment expenses are not included.</t>
    </r>
  </si>
  <si>
    <r>
      <rPr>
        <b/>
        <sz val="9"/>
        <rFont val="Arial"/>
        <family val="2"/>
      </rPr>
      <t>Important note regarding equipment</t>
    </r>
    <r>
      <rPr>
        <sz val="9"/>
        <rFont val="Arial"/>
        <family val="2"/>
      </rPr>
      <t>: Costs for significant pieces of equipment that will be used beyond the life of the project may be prorated based on the useful life and project duration. This determination depends on whether the equipment is a normal cost of doing business or is highly specific to supporting the research of the project.</t>
    </r>
  </si>
  <si>
    <r>
      <t xml:space="preserve">Subtotal: Equipment </t>
    </r>
    <r>
      <rPr>
        <sz val="9"/>
        <rFont val="Arial"/>
        <family val="2"/>
      </rPr>
      <t>(rounded to the nearest dollar)</t>
    </r>
  </si>
  <si>
    <t>Subtotal: Equipment</t>
  </si>
  <si>
    <r>
      <rPr>
        <b/>
        <i/>
        <sz val="9"/>
        <rFont val="Arial"/>
        <family val="2"/>
      </rPr>
      <t>Rental of equipment</t>
    </r>
    <r>
      <rPr>
        <i/>
        <sz val="9"/>
        <rFont val="Arial"/>
        <family val="2"/>
      </rPr>
      <t xml:space="preserve"> or </t>
    </r>
    <r>
      <rPr>
        <b/>
        <i/>
        <sz val="9"/>
        <rFont val="Arial"/>
        <family val="2"/>
      </rPr>
      <t>land-use</t>
    </r>
    <r>
      <rPr>
        <i/>
        <sz val="9"/>
        <rFont val="Arial"/>
        <family val="2"/>
      </rPr>
      <t xml:space="preserve"> charges
</t>
    </r>
    <r>
      <rPr>
        <i/>
        <sz val="8.5"/>
        <rFont val="Arial"/>
        <family val="2"/>
      </rPr>
      <t xml:space="preserve">Land-use charges are most typical in field research situations when a rental rate or per acre/square foot fee is applied. </t>
    </r>
    <r>
      <rPr>
        <b/>
        <i/>
        <sz val="8.5"/>
        <rFont val="Arial"/>
        <family val="2"/>
      </rPr>
      <t>When calculating Modified Total Direct Cost (MTDC) calculations, equipment rental and land-use expenses are not included.</t>
    </r>
  </si>
  <si>
    <r>
      <t xml:space="preserve">Subtotal: Rental of equipment or land-use charges </t>
    </r>
    <r>
      <rPr>
        <sz val="9"/>
        <rFont val="Arial"/>
        <family val="2"/>
      </rPr>
      <t>(rounded to the nearest dollar)</t>
    </r>
  </si>
  <si>
    <t>Subtotal: Rental of equip/land-use</t>
  </si>
  <si>
    <r>
      <rPr>
        <b/>
        <i/>
        <sz val="9"/>
        <rFont val="Arial"/>
        <family val="2"/>
      </rPr>
      <t xml:space="preserve">Other
</t>
    </r>
    <r>
      <rPr>
        <i/>
        <sz val="8.5"/>
        <rFont val="Arial"/>
        <family val="2"/>
      </rPr>
      <t xml:space="preserve">For project expense that truly do not fit into any other category. Tuition remission for students with assistantships can be included here. Each item must be clearly identified and justified to be allowed. "Miscellaneous" and "contingency expenses" are not allowed. Research incentives and compensation for interviewees or other research participants should also be included here when clearly necessary for the success of the program. </t>
    </r>
    <r>
      <rPr>
        <b/>
        <i/>
        <sz val="8.5"/>
        <rFont val="Arial"/>
        <family val="2"/>
      </rPr>
      <t>When calculating Modified Total Direct Cost (MTDC) calculations, other expenses are not included.</t>
    </r>
  </si>
  <si>
    <r>
      <t xml:space="preserve">Subtotal: Other </t>
    </r>
    <r>
      <rPr>
        <sz val="9"/>
        <rFont val="Arial"/>
        <family val="2"/>
      </rPr>
      <t>(rounded to the nearest dollar)</t>
    </r>
  </si>
  <si>
    <t>Subtotal: Other</t>
  </si>
  <si>
    <r>
      <t xml:space="preserve">Subtotal: Other Direct Costs before subcontracts/subawards </t>
    </r>
    <r>
      <rPr>
        <sz val="9"/>
        <rFont val="Arial"/>
        <family val="2"/>
      </rPr>
      <t>(rounded to the nearest dollar)</t>
    </r>
  </si>
  <si>
    <t>Subtotal: Other Direct Costs before subawards</t>
  </si>
  <si>
    <r>
      <rPr>
        <b/>
        <i/>
        <sz val="9"/>
        <rFont val="Arial"/>
        <family val="2"/>
      </rPr>
      <t>Subawards</t>
    </r>
    <r>
      <rPr>
        <i/>
        <sz val="9"/>
        <rFont val="Arial"/>
        <family val="2"/>
      </rPr>
      <t xml:space="preserve"> 
</t>
    </r>
    <r>
      <rPr>
        <i/>
        <sz val="8.5"/>
        <rFont val="Arial"/>
        <family val="2"/>
      </rPr>
      <t xml:space="preserve">If there is a portion of the project that will be subawarded to another organization, list it in this section. List the institution, organization, or farm, the subaward leader's name, and the amount of the subaward. Each subawardee will need to complete a Budget Justification and Narrative Template and Grant Commitment Form – these must be uploaded to the proposal in the online submission system. It is expected that the prime recipient is taking the lead on the effort with full responsibility for reporting, and each subaward must be less than 50% of the overall project funding request.  </t>
    </r>
    <r>
      <rPr>
        <b/>
        <i/>
        <sz val="8.5"/>
        <rFont val="Arial"/>
        <family val="2"/>
      </rPr>
      <t>When calculating Modified Total Direct Cost (MTDC) calculations, subaward amounts above $25,000 for each subaward organization are not included.</t>
    </r>
  </si>
  <si>
    <t>Total from separate spreadsheet:</t>
  </si>
  <si>
    <t>Subtotal: Subawards</t>
  </si>
  <si>
    <t>Sum of all subawards</t>
  </si>
  <si>
    <t xml:space="preserve">The formula notes below reference columns L through R, but there may be more or fewer columns depending on number of invoices. </t>
  </si>
  <si>
    <r>
      <t xml:space="preserve">Other Direct Costs total </t>
    </r>
    <r>
      <rPr>
        <sz val="9"/>
        <rFont val="Arial"/>
        <family val="2"/>
      </rPr>
      <t>(rounded to the nearest dollar)</t>
    </r>
  </si>
  <si>
    <t>Other Direct Costs Total</t>
  </si>
  <si>
    <t xml:space="preserve">Formulas for L through R should add the subtotal of "other direct costs before subcontracts and subawards" to the "sum of all subcontracts" line. </t>
  </si>
  <si>
    <t>NON-PERSONNEL TOTAL</t>
  </si>
  <si>
    <t>Non-Personnel Total</t>
  </si>
  <si>
    <t>Formulas for L through R should add the "subtotal: Materials and Supplies", "Subtotal: Travel", "Subtotal: Publications/printing" (this row is sometimes missing a label in grantee budgets), and "Other Direct Costs total" (directly above this row).</t>
  </si>
  <si>
    <t>TOTAL DIRECT COSTS</t>
  </si>
  <si>
    <t xml:space="preserve">For calculations of indirect </t>
  </si>
  <si>
    <t>Total Direct Costs</t>
  </si>
  <si>
    <t xml:space="preserve">Formulas for L through R should add the "Personnel Total" and the "Non-Personnel Total" (the row directly above this one). </t>
  </si>
  <si>
    <r>
      <rPr>
        <b/>
        <sz val="9"/>
        <color rgb="FF000000"/>
        <rFont val="Arial"/>
        <family val="2"/>
      </rPr>
      <t>Indirect costs.</t>
    </r>
    <r>
      <rPr>
        <sz val="9"/>
        <color rgb="FF000000"/>
        <rFont val="Arial"/>
        <family val="2"/>
      </rPr>
      <t xml:space="preserve"> 
</t>
    </r>
    <r>
      <rPr>
        <sz val="8.5"/>
        <color rgb="FF000000"/>
        <rFont val="Arial"/>
        <family val="2"/>
      </rPr>
      <t xml:space="preserve">Complete the check-off below as to the basis for the amount being requested.  Enter total indirect request amount on this line.  
Farms and other private businesses should leave the indirect cost amount blank or enter $0 (see below). </t>
    </r>
  </si>
  <si>
    <t>For those with a federally approved indirect cost rate, the total indirect cap is: (calculation based on Total Direct Costs)</t>
  </si>
  <si>
    <t>For those qualifying for de Minimis, the maximum total indirect is: (calculation based on Modified Total Direct Costs)</t>
  </si>
  <si>
    <t>Indirect Costs</t>
  </si>
  <si>
    <t xml:space="preserve">Cells in this row come directly from the invoice. </t>
  </si>
  <si>
    <t>TOTAL SARE REQUEST</t>
  </si>
  <si>
    <t>Be sure this total matches your total in the Budget Summary in your online proposal. For Graduate Student proposals total request cannot exceed $15,000. For Farmer Grant and Partnership Grant proposals, total request cannot exceed $30,000.</t>
  </si>
  <si>
    <t>Total Invoice Request</t>
  </si>
  <si>
    <t>Formulas in this row should sum "Total Direct Costs" and "Indirect Costs"</t>
  </si>
  <si>
    <r>
      <t xml:space="preserve">Acknowledge that indirect has been offered through the application instructions by checking </t>
    </r>
    <r>
      <rPr>
        <b/>
        <sz val="9.5"/>
        <color rgb="FFFF0000"/>
        <rFont val="Arial"/>
        <family val="2"/>
      </rPr>
      <t>(X)</t>
    </r>
    <r>
      <rPr>
        <b/>
        <sz val="9.5"/>
        <rFont val="Arial"/>
        <family val="2"/>
      </rPr>
      <t xml:space="preserve"> in the appropriate box on the left below. </t>
    </r>
  </si>
  <si>
    <r>
      <rPr>
        <b/>
        <sz val="8.75"/>
        <rFont val="Arial"/>
        <family val="2"/>
      </rPr>
      <t xml:space="preserve"> Indirect is requested, based on having a federally negotiated indirect rate</t>
    </r>
    <r>
      <rPr>
        <sz val="8.75"/>
        <rFont val="Arial"/>
        <family val="2"/>
      </rPr>
      <t xml:space="preserve"> (subject to USDA/NIFA cap of 10% total direct costs). We have entered the amount requested on the </t>
    </r>
    <r>
      <rPr>
        <b/>
        <sz val="8.75"/>
        <rFont val="Arial"/>
        <family val="2"/>
      </rPr>
      <t>Indirect costs</t>
    </r>
    <r>
      <rPr>
        <sz val="8.75"/>
        <rFont val="Arial"/>
        <family val="2"/>
      </rPr>
      <t xml:space="preserve"> line above. Use your own indirect calculations above if your indirect rate is less than 10% of total direct costs or if your negotiated rate is based on Modified Total Direct Costs.</t>
    </r>
  </si>
  <si>
    <r>
      <rPr>
        <b/>
        <sz val="8.75"/>
        <rFont val="Arial"/>
        <family val="2"/>
      </rPr>
      <t xml:space="preserve"> Indirect is requested, based on the de minimis rate</t>
    </r>
    <r>
      <rPr>
        <sz val="8.75"/>
        <rFont val="Arial"/>
        <family val="2"/>
      </rPr>
      <t xml:space="preserve"> (our organization does not have a federally negotiated indirect rate). We have entered the amount requested for indirect on the</t>
    </r>
    <r>
      <rPr>
        <b/>
        <sz val="8.75"/>
        <rFont val="Arial"/>
        <family val="2"/>
      </rPr>
      <t xml:space="preserve"> Indirect costs </t>
    </r>
    <r>
      <rPr>
        <sz val="8.75"/>
        <rFont val="Arial"/>
        <family val="2"/>
      </rPr>
      <t>line above. This calculation uses Modified Total Direct Costs.</t>
    </r>
  </si>
  <si>
    <r>
      <rPr>
        <b/>
        <sz val="9"/>
        <color rgb="FF000000"/>
        <rFont val="Arial"/>
        <family val="2"/>
      </rPr>
      <t xml:space="preserve">  No indirect is requested</t>
    </r>
    <r>
      <rPr>
        <sz val="9"/>
        <color rgb="FF000000"/>
        <rFont val="Arial"/>
        <family val="2"/>
      </rPr>
      <t xml:space="preserve"> (</t>
    </r>
    <r>
      <rPr>
        <b/>
        <sz val="9"/>
        <color rgb="FF000000"/>
        <rFont val="Arial"/>
        <family val="2"/>
      </rPr>
      <t>farms or other for-profit business</t>
    </r>
    <r>
      <rPr>
        <sz val="9"/>
        <color rgb="FF000000"/>
        <rFont val="Arial"/>
        <family val="2"/>
      </rPr>
      <t xml:space="preserve"> ineligible for indirect, as specified below). Overhead expenses that are directly attributable to the project may be itemized in the direct cost budget and </t>
    </r>
    <r>
      <rPr>
        <b/>
        <sz val="9"/>
        <color rgb="FF000000"/>
        <rFont val="Arial"/>
        <family val="2"/>
      </rPr>
      <t>do not exceed the USDA/NIFA cap of 10% of total direct costs.</t>
    </r>
  </si>
  <si>
    <r>
      <rPr>
        <sz val="8.75"/>
        <color rgb="FF000000"/>
        <rFont val="Arial"/>
        <family val="2"/>
      </rPr>
      <t xml:space="preserve">  </t>
    </r>
    <r>
      <rPr>
        <b/>
        <sz val="8.75"/>
        <color rgb="FF000000"/>
        <rFont val="Arial"/>
        <family val="2"/>
      </rPr>
      <t>No indirect is requested</t>
    </r>
    <r>
      <rPr>
        <sz val="8.75"/>
        <color rgb="FF000000"/>
        <rFont val="Arial"/>
        <family val="2"/>
      </rPr>
      <t xml:space="preserve"> (check if your organization is eligible, but chooses not to request indirect). Overhead expenses that are directly attributable to the project may be itemized in the direct cost budget and </t>
    </r>
    <r>
      <rPr>
        <b/>
        <sz val="8.75"/>
        <color rgb="FF000000"/>
        <rFont val="Arial"/>
        <family val="2"/>
      </rPr>
      <t>do not exceed the USDA/NIFA cap of 10% of total direct costs.</t>
    </r>
  </si>
  <si>
    <t>Notice of availability of indirect cost recovery.</t>
  </si>
  <si>
    <r>
      <rPr>
        <b/>
        <u/>
        <sz val="9"/>
        <rFont val="Arial"/>
        <family val="2"/>
      </rPr>
      <t>Non-profit organizations and academic institutions may be eligible to claim indirect cost recovery as follows:</t>
    </r>
    <r>
      <rPr>
        <b/>
        <sz val="9"/>
        <rFont val="Arial"/>
        <family val="2"/>
      </rPr>
      <t xml:space="preserve">  </t>
    </r>
    <r>
      <rPr>
        <sz val="9"/>
        <rFont val="Arial"/>
        <family val="2"/>
      </rPr>
      <t xml:space="preserve">
     </t>
    </r>
    <r>
      <rPr>
        <b/>
        <sz val="9"/>
        <rFont val="Arial"/>
        <family val="2"/>
      </rPr>
      <t>Organization having a current federally negotiated rate</t>
    </r>
    <r>
      <rPr>
        <sz val="9"/>
        <rFont val="Arial"/>
        <family val="2"/>
      </rPr>
      <t xml:space="preserve"> for indirect costs may request indirect up to the USDA/NIFA cap for this program, which currently is 10% of total direct costs. To calculate the cap, multiply total direct costs by 10%. The allowed indirect is the lesser of the cap or the negotiated rate. 
     </t>
    </r>
    <r>
      <rPr>
        <b/>
        <sz val="9"/>
        <rFont val="Arial"/>
        <family val="2"/>
      </rPr>
      <t>Organizations that do not have a current federally negotiated rate agreement</t>
    </r>
    <r>
      <rPr>
        <sz val="9"/>
        <rFont val="Arial"/>
        <family val="2"/>
      </rPr>
      <t xml:space="preserve"> may use a de minimis rate of 10% of modified total direct costs (MTDC). MTDC includes all direct costs except for participant support, off-site office rental, equipment purchases, equipment rental, land-use expenses and subaward amounts above $25,000 for each subaward organization.
</t>
    </r>
  </si>
  <si>
    <r>
      <rPr>
        <b/>
        <u/>
        <sz val="9"/>
        <rFont val="Arial"/>
        <family val="2"/>
      </rPr>
      <t>Ineligible for indirect.</t>
    </r>
    <r>
      <rPr>
        <sz val="9"/>
        <rFont val="Arial"/>
        <family val="2"/>
      </rPr>
      <t xml:space="preserve">
     F</t>
    </r>
    <r>
      <rPr>
        <b/>
        <sz val="9"/>
        <rFont val="Arial"/>
        <family val="2"/>
      </rPr>
      <t xml:space="preserve">or-profit businesses </t>
    </r>
    <r>
      <rPr>
        <sz val="9"/>
        <rFont val="Arial"/>
        <family val="2"/>
      </rPr>
      <t>(such as commercial farms, veterinary services, private consultants, farm service or product suppliers) receiving SARE awards through UVM will receive vendor service agreements as a contract (rather than a subaward agreement with the flow down of federal regulation) and these service agreements cannot include indirect. Any overhead expenses that can be directly attributable to the grant project may be itemized in the direct cost budget and cannot exceed the USDA/NIFA cap of 10% of total direct costs.</t>
    </r>
  </si>
  <si>
    <t>Form updated 12/6/23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</si>
</sst>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_(&quot;$&quot;* #,##0_);_(&quot;$&quot;* \(#,##0\);_(&quot;$&quot;* &quot;-&quot;??_);_(@_)"/>
  </numFmts>
  <fonts count="36" x14ac:knownFonts="1">
    <font>
      <sz val="10"/>
      <name val="Arial"/>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i/>
      <sz val="9"/>
      <name val="Arial"/>
      <family val="2"/>
    </font>
    <font>
      <b/>
      <sz val="12"/>
      <name val="Arial"/>
      <family val="2"/>
    </font>
    <font>
      <b/>
      <sz val="10"/>
      <name val="Arial"/>
      <family val="2"/>
    </font>
    <font>
      <i/>
      <sz val="8.5"/>
      <name val="Arial"/>
      <family val="2"/>
    </font>
    <font>
      <b/>
      <i/>
      <sz val="8.5"/>
      <name val="Arial"/>
      <family val="2"/>
    </font>
    <font>
      <sz val="8.5"/>
      <name val="Arial"/>
      <family val="2"/>
    </font>
    <font>
      <sz val="8.75"/>
      <name val="Arial"/>
      <family val="2"/>
    </font>
    <font>
      <b/>
      <sz val="9.5"/>
      <name val="Arial"/>
      <family val="2"/>
    </font>
    <font>
      <b/>
      <sz val="9.5"/>
      <color rgb="FFFF0000"/>
      <name val="Arial"/>
      <family val="2"/>
    </font>
    <font>
      <b/>
      <u/>
      <sz val="9"/>
      <name val="Arial"/>
      <family val="2"/>
    </font>
    <font>
      <b/>
      <sz val="8.75"/>
      <name val="Arial"/>
      <family val="2"/>
    </font>
    <font>
      <b/>
      <sz val="18"/>
      <name val="Arial"/>
      <family val="2"/>
    </font>
    <font>
      <b/>
      <sz val="9"/>
      <color rgb="FFFF0000"/>
      <name val="Helvetica"/>
      <family val="2"/>
    </font>
    <font>
      <b/>
      <sz val="9"/>
      <name val="Helvetica"/>
      <family val="2"/>
    </font>
    <font>
      <sz val="8.5"/>
      <color rgb="FFFF0000"/>
      <name val="Helvetica"/>
      <family val="2"/>
    </font>
    <font>
      <sz val="9"/>
      <color rgb="FF00B0F0"/>
      <name val="Arial"/>
      <family val="2"/>
    </font>
    <font>
      <b/>
      <sz val="9"/>
      <color rgb="FF00B0F0"/>
      <name val="Arial"/>
      <family val="2"/>
    </font>
    <font>
      <b/>
      <sz val="10"/>
      <color rgb="FF00B0F0"/>
      <name val="Arial"/>
      <family val="2"/>
    </font>
    <font>
      <b/>
      <sz val="9"/>
      <color rgb="FF000000"/>
      <name val="Arial"/>
      <family val="2"/>
    </font>
    <font>
      <sz val="8.5"/>
      <color rgb="FF000000"/>
      <name val="Arial"/>
      <family val="2"/>
    </font>
    <font>
      <b/>
      <u/>
      <sz val="8.5"/>
      <color rgb="FF000000"/>
      <name val="Arial"/>
      <family val="2"/>
    </font>
    <font>
      <sz val="9"/>
      <color rgb="FF000000"/>
      <name val="Arial"/>
      <family val="2"/>
    </font>
    <font>
      <b/>
      <i/>
      <sz val="9"/>
      <color rgb="FF000000"/>
      <name val="Arial"/>
      <family val="2"/>
    </font>
    <font>
      <i/>
      <sz val="8.5"/>
      <color rgb="FF000000"/>
      <name val="Arial"/>
      <family val="2"/>
    </font>
    <font>
      <b/>
      <i/>
      <sz val="8.5"/>
      <color rgb="FF000000"/>
      <name val="Arial"/>
      <family val="2"/>
    </font>
    <font>
      <i/>
      <sz val="9"/>
      <color rgb="FF000000"/>
      <name val="Arial"/>
      <family val="2"/>
    </font>
    <font>
      <sz val="8.75"/>
      <color rgb="FF000000"/>
      <name val="Arial"/>
      <family val="2"/>
    </font>
    <font>
      <b/>
      <sz val="8.75"/>
      <color rgb="FF000000"/>
      <name val="Arial"/>
      <family val="2"/>
    </font>
    <font>
      <i/>
      <sz val="9"/>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FF0000"/>
      </left>
      <right/>
      <top style="thin">
        <color indexed="64"/>
      </top>
      <bottom/>
      <diagonal/>
    </border>
    <border>
      <left style="thick">
        <color rgb="FFFF0000"/>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5">
    <xf numFmtId="0" fontId="0" fillId="0" borderId="0" xfId="0"/>
    <xf numFmtId="0" fontId="3" fillId="0" borderId="0" xfId="0" applyFont="1" applyAlignment="1">
      <alignment vertical="center"/>
    </xf>
    <xf numFmtId="0" fontId="3" fillId="0" borderId="0" xfId="0" applyFont="1" applyAlignment="1">
      <alignment vertical="center" wrapText="1"/>
    </xf>
    <xf numFmtId="44" fontId="3" fillId="0" borderId="0" xfId="1" applyFont="1" applyBorder="1" applyAlignment="1">
      <alignment vertical="center"/>
    </xf>
    <xf numFmtId="0" fontId="6" fillId="0" borderId="0" xfId="0" applyFont="1" applyAlignment="1">
      <alignment vertical="center" wrapText="1"/>
    </xf>
    <xf numFmtId="49" fontId="3" fillId="0" borderId="0" xfId="0" applyNumberFormat="1" applyFont="1" applyAlignment="1">
      <alignment horizontal="center" vertical="center"/>
    </xf>
    <xf numFmtId="0" fontId="7" fillId="0" borderId="0" xfId="0" applyFont="1" applyAlignment="1">
      <alignment vertical="center"/>
    </xf>
    <xf numFmtId="49" fontId="5" fillId="2"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xf>
    <xf numFmtId="164" fontId="5" fillId="0" borderId="2" xfId="1" applyNumberFormat="1"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3" xfId="0" applyFont="1" applyFill="1" applyBorder="1" applyAlignment="1">
      <alignment vertical="center"/>
    </xf>
    <xf numFmtId="44" fontId="3" fillId="2" borderId="3" xfId="1" applyFont="1" applyFill="1" applyBorder="1" applyAlignment="1">
      <alignment vertical="center"/>
    </xf>
    <xf numFmtId="0" fontId="3" fillId="2" borderId="0" xfId="1" applyNumberFormat="1" applyFont="1" applyFill="1" applyBorder="1" applyAlignment="1">
      <alignment horizontal="center" vertical="center"/>
    </xf>
    <xf numFmtId="0" fontId="3" fillId="2" borderId="0" xfId="1" applyNumberFormat="1" applyFont="1" applyFill="1" applyBorder="1" applyAlignment="1">
      <alignment vertical="center"/>
    </xf>
    <xf numFmtId="0" fontId="4" fillId="2" borderId="13" xfId="0" applyFont="1" applyFill="1" applyBorder="1" applyAlignment="1">
      <alignment vertical="center"/>
    </xf>
    <xf numFmtId="0" fontId="4" fillId="2" borderId="16" xfId="0" applyFont="1" applyFill="1" applyBorder="1" applyAlignment="1">
      <alignment horizontal="left" vertical="top"/>
    </xf>
    <xf numFmtId="0" fontId="7" fillId="2" borderId="1" xfId="0" applyFont="1" applyFill="1" applyBorder="1" applyAlignment="1">
      <alignment vertical="top"/>
    </xf>
    <xf numFmtId="0" fontId="12" fillId="2" borderId="0" xfId="1" quotePrefix="1" applyNumberFormat="1" applyFont="1" applyFill="1" applyBorder="1" applyAlignment="1">
      <alignment horizontal="right" vertical="center"/>
    </xf>
    <xf numFmtId="49" fontId="2" fillId="2" borderId="17" xfId="1" applyNumberFormat="1" applyFont="1" applyFill="1" applyBorder="1" applyAlignment="1"/>
    <xf numFmtId="49" fontId="2" fillId="2" borderId="2" xfId="1" applyNumberFormat="1" applyFont="1" applyFill="1" applyBorder="1" applyAlignment="1">
      <alignment horizontal="right"/>
    </xf>
    <xf numFmtId="0" fontId="4" fillId="2" borderId="0" xfId="0" applyFont="1" applyFill="1" applyAlignment="1">
      <alignment horizontal="left" vertical="top"/>
    </xf>
    <xf numFmtId="49" fontId="5" fillId="2" borderId="0" xfId="1" applyNumberFormat="1" applyFont="1" applyFill="1" applyBorder="1" applyAlignment="1">
      <alignment horizontal="center" vertical="center" wrapText="1"/>
    </xf>
    <xf numFmtId="0" fontId="4" fillId="2" borderId="1" xfId="0" applyFont="1" applyFill="1" applyBorder="1" applyAlignment="1">
      <alignment horizontal="left" vertical="top"/>
    </xf>
    <xf numFmtId="0" fontId="4" fillId="0" borderId="11" xfId="0" applyFont="1" applyBorder="1" applyAlignment="1">
      <alignment horizontal="left" vertical="center" wrapText="1"/>
    </xf>
    <xf numFmtId="0" fontId="13" fillId="0" borderId="0" xfId="0" applyFont="1" applyAlignment="1">
      <alignment horizontal="left"/>
    </xf>
    <xf numFmtId="44" fontId="3" fillId="0" borderId="11" xfId="1" applyFont="1" applyFill="1" applyBorder="1" applyAlignment="1">
      <alignment vertical="center"/>
    </xf>
    <xf numFmtId="49" fontId="2" fillId="0" borderId="2"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0" fontId="8" fillId="0" borderId="0" xfId="0" applyFont="1" applyAlignment="1">
      <alignment horizontal="center"/>
    </xf>
    <xf numFmtId="0" fontId="2" fillId="0" borderId="0" xfId="0" applyFont="1" applyAlignment="1">
      <alignment horizontal="right" vertical="center"/>
    </xf>
    <xf numFmtId="0" fontId="2" fillId="0" borderId="0" xfId="0" applyFont="1"/>
    <xf numFmtId="0" fontId="8" fillId="0" borderId="3" xfId="0" applyFont="1" applyBorder="1" applyAlignment="1">
      <alignment horizontal="center"/>
    </xf>
    <xf numFmtId="0" fontId="9" fillId="3" borderId="7" xfId="0" applyFont="1" applyFill="1" applyBorder="1" applyAlignment="1">
      <alignment horizontal="left"/>
    </xf>
    <xf numFmtId="0" fontId="13" fillId="3" borderId="7" xfId="0" applyFont="1" applyFill="1" applyBorder="1" applyAlignment="1">
      <alignment horizontal="left"/>
    </xf>
    <xf numFmtId="0" fontId="2" fillId="3" borderId="7" xfId="0" applyFont="1" applyFill="1" applyBorder="1" applyAlignment="1">
      <alignment horizontal="right" vertical="center"/>
    </xf>
    <xf numFmtId="0" fontId="2" fillId="3" borderId="7" xfId="0" applyFont="1" applyFill="1" applyBorder="1"/>
    <xf numFmtId="44" fontId="3" fillId="3" borderId="7" xfId="1" applyFont="1" applyFill="1" applyBorder="1" applyAlignment="1">
      <alignment vertical="center"/>
    </xf>
    <xf numFmtId="0" fontId="8" fillId="3" borderId="10" xfId="0" applyFont="1" applyFill="1" applyBorder="1" applyAlignment="1">
      <alignment horizontal="center"/>
    </xf>
    <xf numFmtId="0" fontId="7" fillId="2" borderId="0" xfId="0" applyFont="1" applyFill="1" applyAlignment="1">
      <alignment horizontal="left" vertical="top"/>
    </xf>
    <xf numFmtId="44" fontId="3" fillId="0" borderId="8" xfId="1" applyFont="1" applyFill="1" applyBorder="1" applyAlignment="1">
      <alignment vertical="center"/>
    </xf>
    <xf numFmtId="44" fontId="3" fillId="0" borderId="2" xfId="1" applyFont="1" applyFill="1" applyBorder="1" applyAlignment="1">
      <alignment vertical="center"/>
    </xf>
    <xf numFmtId="42" fontId="2" fillId="0" borderId="8" xfId="1" applyNumberFormat="1" applyFont="1" applyFill="1" applyBorder="1" applyAlignment="1">
      <alignment vertical="center"/>
    </xf>
    <xf numFmtId="42" fontId="2" fillId="0" borderId="13" xfId="1" applyNumberFormat="1" applyFont="1" applyFill="1" applyBorder="1" applyAlignment="1">
      <alignment vertical="center"/>
    </xf>
    <xf numFmtId="0" fontId="3" fillId="2" borderId="11" xfId="0" applyFont="1" applyFill="1" applyBorder="1" applyAlignment="1">
      <alignment horizontal="left" vertical="top"/>
    </xf>
    <xf numFmtId="49" fontId="2" fillId="2" borderId="12" xfId="1" applyNumberFormat="1" applyFont="1" applyFill="1" applyBorder="1" applyAlignment="1"/>
    <xf numFmtId="0" fontId="3" fillId="2" borderId="12" xfId="0" applyFont="1" applyFill="1" applyBorder="1" applyAlignment="1">
      <alignment horizontal="left" vertical="top"/>
    </xf>
    <xf numFmtId="0" fontId="3" fillId="2" borderId="12" xfId="0" applyFont="1" applyFill="1" applyBorder="1" applyAlignment="1">
      <alignment vertical="center" wrapText="1"/>
    </xf>
    <xf numFmtId="0" fontId="3" fillId="2" borderId="12" xfId="1" applyNumberFormat="1" applyFont="1" applyFill="1" applyBorder="1" applyAlignment="1">
      <alignment horizontal="center" vertical="center"/>
    </xf>
    <xf numFmtId="42" fontId="3" fillId="0" borderId="10" xfId="0" applyNumberFormat="1" applyFont="1" applyBorder="1" applyAlignment="1">
      <alignment vertical="center"/>
    </xf>
    <xf numFmtId="164" fontId="2" fillId="0" borderId="13" xfId="1" applyNumberFormat="1" applyFont="1" applyFill="1" applyBorder="1" applyAlignment="1">
      <alignment vertical="center"/>
    </xf>
    <xf numFmtId="0" fontId="4" fillId="0" borderId="2" xfId="0" applyFont="1" applyBorder="1" applyAlignment="1">
      <alignment horizontal="left" vertical="center" wrapText="1"/>
    </xf>
    <xf numFmtId="49" fontId="2" fillId="0" borderId="2" xfId="1" applyNumberFormat="1" applyFont="1" applyFill="1" applyBorder="1" applyAlignment="1">
      <alignment horizontal="left" vertical="center" wrapText="1"/>
    </xf>
    <xf numFmtId="0" fontId="9" fillId="4" borderId="11" xfId="0" applyFont="1" applyFill="1" applyBorder="1" applyAlignment="1">
      <alignment horizontal="left" vertical="center"/>
    </xf>
    <xf numFmtId="0" fontId="3" fillId="4" borderId="12" xfId="0" applyFont="1" applyFill="1" applyBorder="1" applyAlignment="1">
      <alignment vertical="center"/>
    </xf>
    <xf numFmtId="0" fontId="3" fillId="2" borderId="24" xfId="0" applyFont="1" applyFill="1" applyBorder="1" applyAlignment="1">
      <alignment vertical="center"/>
    </xf>
    <xf numFmtId="0" fontId="3" fillId="2" borderId="15" xfId="0" applyFont="1" applyFill="1" applyBorder="1" applyAlignment="1">
      <alignment vertical="center"/>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vertical="center" wrapText="1"/>
      <protection locked="0"/>
    </xf>
    <xf numFmtId="0" fontId="3" fillId="0" borderId="4" xfId="1" applyNumberFormat="1" applyFont="1" applyFill="1" applyBorder="1" applyAlignment="1" applyProtection="1">
      <alignment horizontal="center" vertical="center"/>
      <protection locked="0"/>
    </xf>
    <xf numFmtId="44" fontId="3" fillId="0" borderId="1" xfId="1" applyFont="1" applyBorder="1" applyAlignment="1" applyProtection="1">
      <alignment vertical="center"/>
      <protection locked="0"/>
    </xf>
    <xf numFmtId="165" fontId="3" fillId="0" borderId="1" xfId="1" applyNumberFormat="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3" fillId="0" borderId="1" xfId="1" applyNumberFormat="1" applyFont="1" applyFill="1" applyBorder="1" applyAlignment="1" applyProtection="1">
      <alignment vertical="center"/>
      <protection locked="0"/>
    </xf>
    <xf numFmtId="49" fontId="3" fillId="0" borderId="4" xfId="1" applyNumberFormat="1" applyFont="1" applyFill="1" applyBorder="1" applyAlignment="1" applyProtection="1">
      <alignment horizontal="center" vertical="center"/>
      <protection locked="0"/>
    </xf>
    <xf numFmtId="0" fontId="3" fillId="0" borderId="0" xfId="1" applyNumberFormat="1" applyFont="1" applyBorder="1" applyAlignment="1" applyProtection="1">
      <alignment vertical="center"/>
      <protection locked="0"/>
    </xf>
    <xf numFmtId="44" fontId="3" fillId="4" borderId="23" xfId="0" applyNumberFormat="1" applyFont="1" applyFill="1" applyBorder="1" applyAlignment="1" applyProtection="1">
      <alignment vertical="center"/>
      <protection locked="0"/>
    </xf>
    <xf numFmtId="0" fontId="18" fillId="0" borderId="21" xfId="0" applyFont="1" applyBorder="1" applyAlignment="1" applyProtection="1">
      <alignment horizontal="center" vertical="center"/>
      <protection locked="0"/>
    </xf>
    <xf numFmtId="44" fontId="3" fillId="0" borderId="2" xfId="1" applyFont="1" applyFill="1" applyBorder="1" applyAlignment="1" applyProtection="1">
      <alignment vertical="center"/>
    </xf>
    <xf numFmtId="0" fontId="3" fillId="4" borderId="0" xfId="0" applyFont="1" applyFill="1" applyAlignment="1" applyProtection="1">
      <alignment vertical="center"/>
      <protection locked="0"/>
    </xf>
    <xf numFmtId="0" fontId="3" fillId="4" borderId="22"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0" fontId="20" fillId="4" borderId="0" xfId="0" applyFont="1" applyFill="1" applyAlignment="1">
      <alignment horizontal="left" vertical="center"/>
    </xf>
    <xf numFmtId="0" fontId="12" fillId="0" borderId="0" xfId="0" applyFont="1" applyAlignment="1">
      <alignment vertical="center"/>
    </xf>
    <xf numFmtId="0" fontId="5" fillId="5" borderId="2" xfId="0" applyFont="1" applyFill="1" applyBorder="1" applyAlignment="1">
      <alignment horizontal="right" vertical="center"/>
    </xf>
    <xf numFmtId="49" fontId="6" fillId="0" borderId="2"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5" fillId="5" borderId="2" xfId="0" applyFont="1" applyFill="1" applyBorder="1" applyAlignment="1">
      <alignment horizontal="right" vertical="center" wrapText="1"/>
    </xf>
    <xf numFmtId="14" fontId="6" fillId="0" borderId="31"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14" fontId="2" fillId="0" borderId="2" xfId="1" applyNumberFormat="1" applyFont="1" applyBorder="1" applyAlignment="1">
      <alignment horizontal="center" vertical="center"/>
    </xf>
    <xf numFmtId="44" fontId="3" fillId="0" borderId="2" xfId="1" applyFont="1" applyBorder="1" applyAlignment="1">
      <alignment vertical="center"/>
    </xf>
    <xf numFmtId="44" fontId="3" fillId="0" borderId="11" xfId="1" applyFont="1" applyBorder="1" applyAlignment="1">
      <alignment vertical="center"/>
    </xf>
    <xf numFmtId="44" fontId="2" fillId="2" borderId="5" xfId="1" applyFont="1" applyFill="1" applyBorder="1" applyAlignment="1"/>
    <xf numFmtId="44" fontId="2" fillId="2" borderId="18" xfId="1" applyFont="1" applyFill="1" applyBorder="1" applyAlignment="1"/>
    <xf numFmtId="44" fontId="2" fillId="2" borderId="33" xfId="1" applyFont="1" applyFill="1" applyBorder="1" applyAlignment="1"/>
    <xf numFmtId="164" fontId="3" fillId="0" borderId="0" xfId="0" applyNumberFormat="1" applyFont="1" applyAlignment="1">
      <alignment vertical="center"/>
    </xf>
    <xf numFmtId="164" fontId="3" fillId="4" borderId="27" xfId="0" applyNumberFormat="1" applyFont="1" applyFill="1" applyBorder="1" applyAlignment="1" applyProtection="1">
      <alignment vertical="center"/>
      <protection locked="0"/>
    </xf>
    <xf numFmtId="44" fontId="2" fillId="2" borderId="31" xfId="1" applyFont="1" applyFill="1" applyBorder="1" applyAlignment="1"/>
    <xf numFmtId="44" fontId="2" fillId="2" borderId="6" xfId="1" applyFont="1" applyFill="1" applyBorder="1" applyAlignment="1"/>
    <xf numFmtId="44" fontId="2" fillId="2" borderId="34" xfId="1" applyFont="1" applyFill="1" applyBorder="1" applyAlignment="1"/>
    <xf numFmtId="0" fontId="2" fillId="5" borderId="2" xfId="0" applyFont="1" applyFill="1" applyBorder="1" applyAlignment="1">
      <alignment vertical="center"/>
    </xf>
    <xf numFmtId="44" fontId="2" fillId="2" borderId="2" xfId="0" applyNumberFormat="1" applyFont="1" applyFill="1" applyBorder="1" applyAlignment="1">
      <alignment vertical="center"/>
    </xf>
    <xf numFmtId="44" fontId="2" fillId="2" borderId="11" xfId="0" applyNumberFormat="1" applyFont="1" applyFill="1" applyBorder="1" applyAlignment="1">
      <alignment vertical="center"/>
    </xf>
    <xf numFmtId="44" fontId="2" fillId="2" borderId="2" xfId="1" applyFont="1" applyFill="1" applyBorder="1" applyAlignment="1"/>
    <xf numFmtId="0" fontId="0" fillId="0" borderId="0" xfId="0" applyAlignment="1">
      <alignment wrapText="1"/>
    </xf>
    <xf numFmtId="0" fontId="1" fillId="0" borderId="0" xfId="0" applyFont="1" applyAlignment="1">
      <alignment wrapText="1"/>
    </xf>
    <xf numFmtId="0" fontId="1" fillId="0" borderId="0" xfId="0" applyFont="1"/>
    <xf numFmtId="0" fontId="22" fillId="0" borderId="0" xfId="0" applyFont="1" applyAlignment="1">
      <alignment vertical="center"/>
    </xf>
    <xf numFmtId="166" fontId="3" fillId="0" borderId="2" xfId="1" applyNumberFormat="1" applyFont="1" applyFill="1" applyBorder="1" applyAlignment="1" applyProtection="1">
      <alignment vertical="center"/>
      <protection locked="0"/>
    </xf>
    <xf numFmtId="49" fontId="2" fillId="0" borderId="8" xfId="1" applyNumberFormat="1" applyFont="1" applyFill="1" applyBorder="1" applyAlignment="1">
      <alignment vertical="center"/>
    </xf>
    <xf numFmtId="42" fontId="2" fillId="0" borderId="4" xfId="1" applyNumberFormat="1" applyFont="1" applyFill="1" applyBorder="1" applyAlignment="1">
      <alignment vertical="center"/>
    </xf>
    <xf numFmtId="164" fontId="2" fillId="0" borderId="37" xfId="1" applyNumberFormat="1" applyFont="1" applyFill="1" applyBorder="1" applyAlignment="1"/>
    <xf numFmtId="42" fontId="2" fillId="0" borderId="5" xfId="1" applyNumberFormat="1" applyFont="1" applyFill="1" applyBorder="1" applyAlignment="1">
      <alignment vertical="center"/>
    </xf>
    <xf numFmtId="42" fontId="2" fillId="0" borderId="9" xfId="1" applyNumberFormat="1" applyFont="1" applyFill="1" applyBorder="1" applyAlignment="1">
      <alignment vertical="center"/>
    </xf>
    <xf numFmtId="42" fontId="2" fillId="0" borderId="20" xfId="1" applyNumberFormat="1" applyFont="1" applyFill="1" applyBorder="1" applyAlignment="1">
      <alignment vertical="center"/>
    </xf>
    <xf numFmtId="44" fontId="3" fillId="0" borderId="2" xfId="1" applyFont="1" applyFill="1" applyBorder="1" applyAlignment="1" applyProtection="1">
      <alignment vertical="center"/>
      <protection locked="0"/>
    </xf>
    <xf numFmtId="166" fontId="2" fillId="0" borderId="20" xfId="1" applyNumberFormat="1" applyFont="1" applyFill="1" applyBorder="1" applyAlignment="1" applyProtection="1">
      <alignment vertical="center"/>
    </xf>
    <xf numFmtId="0" fontId="23" fillId="0" borderId="28" xfId="0" applyFont="1" applyBorder="1" applyAlignment="1">
      <alignment vertical="center" wrapText="1"/>
    </xf>
    <xf numFmtId="0" fontId="24" fillId="0" borderId="29" xfId="0" applyFont="1" applyBorder="1" applyAlignment="1">
      <alignment vertical="center" wrapText="1"/>
    </xf>
    <xf numFmtId="0" fontId="2" fillId="2" borderId="17" xfId="0" applyFont="1" applyFill="1" applyBorder="1" applyAlignment="1">
      <alignment horizontal="right" vertical="top"/>
    </xf>
    <xf numFmtId="0" fontId="32"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6" xfId="0" applyFont="1" applyFill="1" applyBorder="1" applyAlignment="1">
      <alignment horizontal="left" vertical="top" wrapText="1"/>
    </xf>
    <xf numFmtId="0" fontId="35" fillId="2" borderId="1" xfId="0" applyFont="1" applyFill="1" applyBorder="1" applyAlignment="1">
      <alignment horizontal="left" vertical="top" wrapText="1"/>
    </xf>
    <xf numFmtId="164" fontId="2" fillId="2" borderId="14" xfId="1" applyNumberFormat="1" applyFont="1" applyFill="1" applyBorder="1" applyAlignment="1">
      <alignment horizontal="right" vertical="center"/>
    </xf>
    <xf numFmtId="0" fontId="3" fillId="0" borderId="36" xfId="0" applyFont="1" applyBorder="1" applyAlignment="1">
      <alignment vertical="center" wrapText="1"/>
    </xf>
    <xf numFmtId="0" fontId="0" fillId="0" borderId="27" xfId="0" applyBorder="1" applyAlignment="1">
      <alignment vertical="center" wrapText="1"/>
    </xf>
    <xf numFmtId="0" fontId="3" fillId="0" borderId="22"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25" fillId="0" borderId="26" xfId="0" applyFont="1" applyBorder="1" applyAlignment="1">
      <alignment wrapText="1"/>
    </xf>
    <xf numFmtId="0" fontId="2" fillId="0" borderId="26" xfId="0" applyFont="1" applyBorder="1" applyAlignment="1">
      <alignment wrapText="1"/>
    </xf>
    <xf numFmtId="0" fontId="3" fillId="0" borderId="17" xfId="0" applyFont="1" applyBorder="1" applyAlignment="1">
      <alignment horizontal="left" vertical="top" wrapText="1"/>
    </xf>
    <xf numFmtId="164" fontId="2" fillId="2" borderId="18" xfId="1" applyNumberFormat="1" applyFont="1" applyFill="1" applyBorder="1" applyAlignment="1">
      <alignment horizontal="right" vertical="center"/>
    </xf>
    <xf numFmtId="0" fontId="4" fillId="2" borderId="11" xfId="0" applyFont="1" applyFill="1" applyBorder="1" applyAlignment="1">
      <alignment horizontal="left" vertical="top" wrapText="1"/>
    </xf>
    <xf numFmtId="0" fontId="3" fillId="0" borderId="12" xfId="0" applyFont="1" applyBorder="1" applyAlignment="1">
      <alignment horizontal="left" vertical="top" wrapText="1"/>
    </xf>
    <xf numFmtId="0" fontId="14" fillId="0" borderId="11" xfId="0" applyFont="1" applyBorder="1" applyAlignment="1">
      <alignment horizontal="left" vertical="center" wrapText="1"/>
    </xf>
    <xf numFmtId="49" fontId="28" fillId="2" borderId="18" xfId="1" applyNumberFormat="1" applyFont="1" applyFill="1" applyBorder="1" applyAlignment="1">
      <alignment horizontal="left" vertical="top" wrapText="1"/>
    </xf>
    <xf numFmtId="49" fontId="3" fillId="2" borderId="18" xfId="1" applyNumberFormat="1" applyFont="1" applyFill="1" applyBorder="1" applyAlignment="1">
      <alignment horizontal="left" vertical="top" wrapText="1"/>
    </xf>
    <xf numFmtId="0" fontId="2" fillId="2" borderId="19" xfId="0" applyFont="1" applyFill="1" applyBorder="1" applyAlignment="1">
      <alignment horizontal="right" vertical="center"/>
    </xf>
    <xf numFmtId="49" fontId="2" fillId="2" borderId="2" xfId="1" applyNumberFormat="1" applyFont="1" applyFill="1" applyBorder="1" applyAlignment="1">
      <alignment horizontal="right" vertical="center"/>
    </xf>
    <xf numFmtId="0" fontId="2" fillId="2" borderId="8" xfId="0" applyFont="1" applyFill="1" applyBorder="1" applyAlignment="1">
      <alignment horizontal="right" vertical="center"/>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33" fillId="0" borderId="26" xfId="0" applyFont="1" applyBorder="1" applyAlignment="1">
      <alignment horizontal="left" vertical="center" wrapText="1"/>
    </xf>
    <xf numFmtId="0" fontId="1" fillId="0" borderId="24" xfId="0" applyFont="1" applyBorder="1" applyAlignment="1">
      <alignment wrapText="1"/>
    </xf>
    <xf numFmtId="0" fontId="0" fillId="0" borderId="24" xfId="0" applyBorder="1"/>
    <xf numFmtId="0" fontId="2" fillId="2" borderId="16" xfId="0" applyFont="1" applyFill="1" applyBorder="1" applyAlignment="1">
      <alignment horizontal="right" vertical="center"/>
    </xf>
    <xf numFmtId="0" fontId="32" fillId="2" borderId="11" xfId="0" applyFont="1" applyFill="1" applyBorder="1" applyAlignment="1">
      <alignment horizontal="left" vertical="top" wrapText="1"/>
    </xf>
    <xf numFmtId="0" fontId="7" fillId="2" borderId="11" xfId="0" applyFont="1" applyFill="1" applyBorder="1" applyAlignment="1">
      <alignment horizontal="left" vertical="top" wrapText="1"/>
    </xf>
    <xf numFmtId="0" fontId="28" fillId="2" borderId="11" xfId="0" applyFont="1" applyFill="1" applyBorder="1" applyAlignment="1">
      <alignment horizontal="left" vertical="top" wrapText="1"/>
    </xf>
    <xf numFmtId="0" fontId="19" fillId="4" borderId="17"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9"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5" borderId="3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4" fillId="2" borderId="6" xfId="0" applyFont="1" applyFill="1" applyBorder="1" applyAlignment="1">
      <alignment horizontal="left" vertical="top" wrapText="1"/>
    </xf>
    <xf numFmtId="164" fontId="2" fillId="2" borderId="14" xfId="1" applyNumberFormat="1" applyFont="1" applyFill="1" applyBorder="1" applyAlignment="1">
      <alignment horizontal="right"/>
    </xf>
  </cellXfs>
  <cellStyles count="2">
    <cellStyle name="Currency" xfId="1" builtinId="4"/>
    <cellStyle name="Normal" xfId="0" builtinId="0"/>
  </cellStyles>
  <dxfs count="1">
    <dxf>
      <font>
        <strike/>
      </font>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7"/>
  <sheetViews>
    <sheetView tabSelected="1" zoomScaleNormal="100" zoomScaleSheetLayoutView="100" workbookViewId="0">
      <pane ySplit="4" topLeftCell="A5" activePane="bottomLeft" state="frozen"/>
      <selection pane="bottomLeft" activeCell="A128" sqref="A128"/>
    </sheetView>
  </sheetViews>
  <sheetFormatPr defaultColWidth="9.26953125" defaultRowHeight="11.5" x14ac:dyDescent="0.25"/>
  <cols>
    <col min="1" max="1" width="24.7265625" style="2" customWidth="1"/>
    <col min="2" max="2" width="52.7265625" style="4" customWidth="1"/>
    <col min="3" max="3" width="8.7265625" style="5" customWidth="1"/>
    <col min="4" max="4" width="8.26953125" style="5" customWidth="1"/>
    <col min="5" max="5" width="10.7265625" style="3" customWidth="1"/>
    <col min="6" max="6" width="24.7265625" style="3" customWidth="1"/>
    <col min="7" max="7" width="30.54296875" style="1" customWidth="1"/>
    <col min="8" max="8" width="12.54296875" style="1" customWidth="1"/>
    <col min="9" max="9" width="28.54296875" style="1" customWidth="1"/>
    <col min="10" max="10" width="15" style="1" customWidth="1"/>
    <col min="11" max="11" width="20.1796875" style="1" hidden="1" customWidth="1"/>
    <col min="12" max="20" width="9.26953125" style="1" hidden="1" customWidth="1"/>
    <col min="21" max="21" width="64.1796875" style="1" hidden="1" customWidth="1"/>
    <col min="22" max="16384" width="9.26953125" style="1"/>
  </cols>
  <sheetData>
    <row r="1" spans="1:21" ht="110.25" customHeight="1" x14ac:dyDescent="0.25">
      <c r="A1" s="145" t="s">
        <v>0</v>
      </c>
      <c r="B1" s="145"/>
      <c r="C1" s="145"/>
      <c r="D1" s="145"/>
      <c r="E1" s="145"/>
      <c r="F1" s="145"/>
      <c r="J1" s="2" t="s">
        <v>1</v>
      </c>
      <c r="K1" s="78" t="s">
        <v>2</v>
      </c>
      <c r="L1" s="79"/>
      <c r="M1" s="79"/>
      <c r="N1" s="79"/>
      <c r="O1" s="79"/>
      <c r="P1" s="79"/>
      <c r="Q1" s="79"/>
      <c r="R1" s="80"/>
      <c r="S1" s="150" t="s">
        <v>3</v>
      </c>
      <c r="T1" s="150" t="s">
        <v>4</v>
      </c>
      <c r="U1" s="140" t="s">
        <v>5</v>
      </c>
    </row>
    <row r="2" spans="1:21" ht="23.25" customHeight="1" x14ac:dyDescent="0.25">
      <c r="A2" s="56" t="s">
        <v>6</v>
      </c>
      <c r="B2" s="57"/>
      <c r="C2" s="147" t="s">
        <v>7</v>
      </c>
      <c r="D2" s="147"/>
      <c r="E2" s="147"/>
      <c r="F2" s="147"/>
      <c r="K2" s="81" t="s">
        <v>8</v>
      </c>
      <c r="L2" s="82"/>
      <c r="M2" s="82"/>
      <c r="N2" s="82"/>
      <c r="O2" s="82"/>
      <c r="P2" s="82"/>
      <c r="Q2" s="82"/>
      <c r="R2" s="83"/>
      <c r="S2" s="151"/>
      <c r="T2" s="151"/>
      <c r="U2" s="141"/>
    </row>
    <row r="3" spans="1:21" ht="15.75" customHeight="1" x14ac:dyDescent="0.25">
      <c r="A3" s="76" t="s">
        <v>9</v>
      </c>
      <c r="B3" s="72"/>
      <c r="C3" s="146"/>
      <c r="D3" s="146"/>
      <c r="E3" s="146"/>
      <c r="F3" s="146"/>
      <c r="K3" s="78" t="s">
        <v>10</v>
      </c>
      <c r="L3" s="84"/>
      <c r="M3" s="84"/>
      <c r="N3" s="84"/>
      <c r="O3" s="85"/>
      <c r="P3" s="85"/>
      <c r="Q3" s="85"/>
      <c r="R3" s="86"/>
      <c r="S3" s="152"/>
      <c r="T3" s="152"/>
      <c r="U3" s="141"/>
    </row>
    <row r="4" spans="1:21" x14ac:dyDescent="0.25">
      <c r="A4" s="26" t="s">
        <v>11</v>
      </c>
      <c r="B4" s="54" t="s">
        <v>12</v>
      </c>
      <c r="C4" s="55" t="s">
        <v>13</v>
      </c>
      <c r="D4" s="30" t="s">
        <v>14</v>
      </c>
      <c r="E4" s="31" t="s">
        <v>15</v>
      </c>
      <c r="F4" s="29" t="s">
        <v>16</v>
      </c>
    </row>
    <row r="5" spans="1:21" ht="44.25" customHeight="1" x14ac:dyDescent="0.25">
      <c r="A5" s="143" t="s">
        <v>17</v>
      </c>
      <c r="B5" s="144"/>
      <c r="C5" s="144"/>
      <c r="D5" s="144"/>
      <c r="E5" s="144"/>
      <c r="F5" s="144"/>
    </row>
    <row r="6" spans="1:21" ht="36.75" customHeight="1" x14ac:dyDescent="0.25">
      <c r="A6" s="144" t="s">
        <v>18</v>
      </c>
      <c r="B6" s="144"/>
      <c r="C6" s="144"/>
      <c r="D6" s="144"/>
      <c r="E6" s="144"/>
      <c r="F6" s="144"/>
    </row>
    <row r="7" spans="1:21" x14ac:dyDescent="0.25">
      <c r="A7" s="23" t="s">
        <v>19</v>
      </c>
      <c r="B7" s="11"/>
      <c r="C7" s="24"/>
      <c r="D7" s="24"/>
      <c r="E7" s="24"/>
      <c r="F7" s="24"/>
    </row>
    <row r="8" spans="1:21" x14ac:dyDescent="0.25">
      <c r="A8" s="60"/>
      <c r="B8" s="61"/>
      <c r="C8" s="61"/>
      <c r="D8" s="62"/>
      <c r="E8" s="63"/>
      <c r="F8" s="43">
        <f t="shared" ref="F8:F9" si="0">D8*E8</f>
        <v>0</v>
      </c>
    </row>
    <row r="9" spans="1:21" x14ac:dyDescent="0.25">
      <c r="A9" s="60"/>
      <c r="B9" s="61"/>
      <c r="C9" s="61"/>
      <c r="D9" s="62"/>
      <c r="E9" s="63"/>
      <c r="F9" s="43">
        <f t="shared" si="0"/>
        <v>0</v>
      </c>
    </row>
    <row r="10" spans="1:21" x14ac:dyDescent="0.25">
      <c r="A10" s="60"/>
      <c r="B10" s="61"/>
      <c r="C10" s="61"/>
      <c r="D10" s="62"/>
      <c r="E10" s="63"/>
      <c r="F10" s="43">
        <f>D10*E10</f>
        <v>0</v>
      </c>
    </row>
    <row r="11" spans="1:21" x14ac:dyDescent="0.25">
      <c r="A11" s="60"/>
      <c r="B11" s="61"/>
      <c r="C11" s="61"/>
      <c r="D11" s="62"/>
      <c r="E11" s="63"/>
      <c r="F11" s="44">
        <f>D11*E11</f>
        <v>0</v>
      </c>
    </row>
    <row r="12" spans="1:21" ht="13.15" customHeight="1" x14ac:dyDescent="0.25">
      <c r="A12" s="25" t="s">
        <v>20</v>
      </c>
      <c r="B12" s="11"/>
      <c r="C12" s="11"/>
      <c r="D12" s="11"/>
      <c r="E12" s="11"/>
      <c r="F12" s="13"/>
    </row>
    <row r="13" spans="1:21" x14ac:dyDescent="0.25">
      <c r="A13" s="60"/>
      <c r="B13" s="61"/>
      <c r="C13" s="61"/>
      <c r="D13" s="62"/>
      <c r="E13" s="63"/>
      <c r="F13" s="44">
        <f>D13*E13</f>
        <v>0</v>
      </c>
    </row>
    <row r="14" spans="1:21" x14ac:dyDescent="0.25">
      <c r="A14" s="60"/>
      <c r="B14" s="61"/>
      <c r="C14" s="61"/>
      <c r="D14" s="62"/>
      <c r="E14" s="63"/>
      <c r="F14" s="44">
        <f>D14*E14</f>
        <v>0</v>
      </c>
    </row>
    <row r="15" spans="1:21" x14ac:dyDescent="0.25">
      <c r="A15" s="60"/>
      <c r="B15" s="61"/>
      <c r="C15" s="61"/>
      <c r="D15" s="62"/>
      <c r="E15" s="63"/>
      <c r="F15" s="44">
        <f>D15*E15</f>
        <v>0</v>
      </c>
    </row>
    <row r="16" spans="1:21" x14ac:dyDescent="0.25">
      <c r="A16" s="60"/>
      <c r="B16" s="61"/>
      <c r="C16" s="61"/>
      <c r="D16" s="62"/>
      <c r="E16" s="63"/>
      <c r="F16" s="44">
        <f>D16*E16</f>
        <v>0</v>
      </c>
    </row>
    <row r="17" spans="1:20" ht="13.15" customHeight="1" x14ac:dyDescent="0.25">
      <c r="A17" s="25" t="s">
        <v>21</v>
      </c>
      <c r="B17" s="11"/>
      <c r="C17" s="11"/>
      <c r="D17" s="11"/>
      <c r="E17" s="11"/>
      <c r="F17" s="13"/>
    </row>
    <row r="18" spans="1:20" x14ac:dyDescent="0.25">
      <c r="A18" s="60"/>
      <c r="B18" s="61"/>
      <c r="C18" s="61"/>
      <c r="D18" s="62"/>
      <c r="E18" s="63"/>
      <c r="F18" s="44">
        <f>D18*E18</f>
        <v>0</v>
      </c>
    </row>
    <row r="19" spans="1:20" x14ac:dyDescent="0.25">
      <c r="A19" s="60"/>
      <c r="B19" s="61"/>
      <c r="C19" s="61"/>
      <c r="D19" s="62"/>
      <c r="E19" s="63"/>
      <c r="F19" s="44">
        <f t="shared" ref="F19:F21" si="1">D19*E19</f>
        <v>0</v>
      </c>
    </row>
    <row r="20" spans="1:20" x14ac:dyDescent="0.25">
      <c r="A20" s="60"/>
      <c r="B20" s="61"/>
      <c r="C20" s="61"/>
      <c r="D20" s="62"/>
      <c r="E20" s="63"/>
      <c r="F20" s="44">
        <f t="shared" si="1"/>
        <v>0</v>
      </c>
    </row>
    <row r="21" spans="1:20" x14ac:dyDescent="0.25">
      <c r="A21" s="60"/>
      <c r="B21" s="61"/>
      <c r="C21" s="61"/>
      <c r="D21" s="62"/>
      <c r="E21" s="63"/>
      <c r="F21" s="44">
        <f t="shared" si="1"/>
        <v>0</v>
      </c>
    </row>
    <row r="22" spans="1:20" ht="13.9" customHeight="1" x14ac:dyDescent="0.25">
      <c r="A22" s="119" t="s">
        <v>22</v>
      </c>
      <c r="B22" s="119"/>
      <c r="C22" s="119"/>
      <c r="D22" s="119"/>
      <c r="E22" s="119"/>
      <c r="F22" s="104">
        <f>SUM(F7:F21)</f>
        <v>0</v>
      </c>
      <c r="K22" s="90" t="s">
        <v>23</v>
      </c>
      <c r="L22" s="87">
        <v>0</v>
      </c>
      <c r="M22" s="87">
        <v>0</v>
      </c>
      <c r="N22" s="87">
        <v>0</v>
      </c>
      <c r="O22" s="87">
        <v>0</v>
      </c>
      <c r="P22" s="87">
        <v>0</v>
      </c>
      <c r="Q22" s="87">
        <v>0</v>
      </c>
      <c r="R22" s="88">
        <v>0</v>
      </c>
      <c r="S22" s="89">
        <f>SUM(L22:R22)</f>
        <v>0</v>
      </c>
      <c r="T22" s="89">
        <f>F22-S22</f>
        <v>0</v>
      </c>
    </row>
    <row r="23" spans="1:20" ht="33" customHeight="1" x14ac:dyDescent="0.25">
      <c r="A23" s="148" t="s">
        <v>24</v>
      </c>
      <c r="B23" s="149"/>
      <c r="C23" s="149"/>
      <c r="D23" s="149"/>
      <c r="E23" s="149"/>
      <c r="F23" s="149"/>
    </row>
    <row r="24" spans="1:20" x14ac:dyDescent="0.25">
      <c r="A24" s="60"/>
      <c r="B24" s="61"/>
      <c r="C24" s="61"/>
      <c r="D24" s="62"/>
      <c r="E24" s="63"/>
      <c r="F24" s="44">
        <f>D24*E24</f>
        <v>0</v>
      </c>
    </row>
    <row r="25" spans="1:20" ht="12" customHeight="1" x14ac:dyDescent="0.25">
      <c r="A25" s="60"/>
      <c r="B25" s="61"/>
      <c r="C25" s="61"/>
      <c r="D25" s="62"/>
      <c r="E25" s="63"/>
      <c r="F25" s="44">
        <f>D25*E25</f>
        <v>0</v>
      </c>
    </row>
    <row r="26" spans="1:20" ht="12" customHeight="1" x14ac:dyDescent="0.25">
      <c r="A26" s="60"/>
      <c r="B26" s="61"/>
      <c r="C26" s="61"/>
      <c r="D26" s="62"/>
      <c r="E26" s="63"/>
      <c r="F26" s="44">
        <f>D26*E26</f>
        <v>0</v>
      </c>
    </row>
    <row r="27" spans="1:20" ht="12" customHeight="1" x14ac:dyDescent="0.25">
      <c r="A27" s="60"/>
      <c r="B27" s="61"/>
      <c r="C27" s="61"/>
      <c r="D27" s="62"/>
      <c r="E27" s="63"/>
      <c r="F27" s="44">
        <f>D27*E27</f>
        <v>0</v>
      </c>
    </row>
    <row r="28" spans="1:20" ht="13.9" customHeight="1" thickBot="1" x14ac:dyDescent="0.3">
      <c r="A28" s="142" t="s">
        <v>25</v>
      </c>
      <c r="B28" s="142"/>
      <c r="C28" s="142"/>
      <c r="D28" s="142"/>
      <c r="E28" s="142"/>
      <c r="F28" s="105">
        <f>ROUND(SUM(F23:F27),0)</f>
        <v>0</v>
      </c>
      <c r="K28" s="90" t="s">
        <v>26</v>
      </c>
      <c r="L28" s="87">
        <v>0</v>
      </c>
      <c r="M28" s="87">
        <v>0</v>
      </c>
      <c r="N28" s="87">
        <v>0</v>
      </c>
      <c r="O28" s="87">
        <v>0</v>
      </c>
      <c r="P28" s="87">
        <v>0</v>
      </c>
      <c r="Q28" s="87">
        <v>0</v>
      </c>
      <c r="R28" s="88">
        <v>0</v>
      </c>
      <c r="S28" s="89">
        <f>SUM(L28:R28)</f>
        <v>0</v>
      </c>
      <c r="T28" s="89">
        <f>F28-S28</f>
        <v>0</v>
      </c>
    </row>
    <row r="29" spans="1:20" ht="36.65" customHeight="1" thickBot="1" x14ac:dyDescent="0.3">
      <c r="A29" s="128" t="s">
        <v>27</v>
      </c>
      <c r="B29" s="128"/>
      <c r="C29" s="128"/>
      <c r="D29" s="128"/>
      <c r="E29" s="128"/>
      <c r="F29" s="106">
        <f>ROUND(SUM(F22+F28),0)</f>
        <v>0</v>
      </c>
      <c r="G29" s="2"/>
      <c r="K29" s="90" t="s">
        <v>28</v>
      </c>
      <c r="L29" s="87">
        <v>0</v>
      </c>
      <c r="M29" s="87">
        <v>0</v>
      </c>
      <c r="N29" s="87">
        <v>0</v>
      </c>
      <c r="O29" s="87">
        <v>0</v>
      </c>
      <c r="P29" s="87">
        <v>0</v>
      </c>
      <c r="Q29" s="87">
        <v>0</v>
      </c>
      <c r="R29" s="88">
        <v>0</v>
      </c>
      <c r="S29" s="89">
        <f>SUM(L29:R29)</f>
        <v>0</v>
      </c>
      <c r="T29" s="89">
        <f>F29-S29</f>
        <v>0</v>
      </c>
    </row>
    <row r="30" spans="1:20" ht="23.25" customHeight="1" x14ac:dyDescent="0.25">
      <c r="A30" s="129" t="s">
        <v>29</v>
      </c>
      <c r="B30" s="129"/>
      <c r="C30" s="8" t="s">
        <v>30</v>
      </c>
      <c r="D30" s="9" t="s">
        <v>14</v>
      </c>
      <c r="E30" s="10" t="s">
        <v>15</v>
      </c>
      <c r="F30" s="7" t="s">
        <v>16</v>
      </c>
    </row>
    <row r="31" spans="1:20" ht="47.5" customHeight="1" x14ac:dyDescent="0.25">
      <c r="A31" s="153" t="s">
        <v>31</v>
      </c>
      <c r="B31" s="153"/>
      <c r="C31" s="153"/>
      <c r="D31" s="153"/>
      <c r="E31" s="153"/>
      <c r="F31" s="153"/>
    </row>
    <row r="32" spans="1:20" s="6" customFormat="1" ht="12" x14ac:dyDescent="0.25">
      <c r="A32" s="60"/>
      <c r="B32" s="61"/>
      <c r="C32" s="61"/>
      <c r="D32" s="62"/>
      <c r="E32" s="63"/>
      <c r="F32" s="71">
        <f t="shared" ref="F32:F37" si="2">D32*E32</f>
        <v>0</v>
      </c>
    </row>
    <row r="33" spans="1:20" s="6" customFormat="1" ht="12" x14ac:dyDescent="0.25">
      <c r="A33" s="60"/>
      <c r="B33" s="61"/>
      <c r="C33" s="61"/>
      <c r="D33" s="62"/>
      <c r="E33" s="63"/>
      <c r="F33" s="71">
        <f t="shared" si="2"/>
        <v>0</v>
      </c>
    </row>
    <row r="34" spans="1:20" s="6" customFormat="1" ht="12" x14ac:dyDescent="0.25">
      <c r="A34" s="60"/>
      <c r="B34" s="61"/>
      <c r="C34" s="61"/>
      <c r="D34" s="62"/>
      <c r="E34" s="63"/>
      <c r="F34" s="71">
        <f t="shared" si="2"/>
        <v>0</v>
      </c>
    </row>
    <row r="35" spans="1:20" s="6" customFormat="1" ht="12" x14ac:dyDescent="0.25">
      <c r="A35" s="60"/>
      <c r="B35" s="61"/>
      <c r="C35" s="61"/>
      <c r="D35" s="62"/>
      <c r="E35" s="63"/>
      <c r="F35" s="71">
        <f t="shared" si="2"/>
        <v>0</v>
      </c>
    </row>
    <row r="36" spans="1:20" s="6" customFormat="1" ht="12" x14ac:dyDescent="0.25">
      <c r="A36" s="60"/>
      <c r="B36" s="61"/>
      <c r="C36" s="61"/>
      <c r="D36" s="62"/>
      <c r="E36" s="63"/>
      <c r="F36" s="71">
        <f t="shared" si="2"/>
        <v>0</v>
      </c>
    </row>
    <row r="37" spans="1:20" s="6" customFormat="1" ht="12" x14ac:dyDescent="0.25">
      <c r="A37" s="60"/>
      <c r="B37" s="61"/>
      <c r="C37" s="61"/>
      <c r="D37" s="62"/>
      <c r="E37" s="63"/>
      <c r="F37" s="71">
        <f t="shared" si="2"/>
        <v>0</v>
      </c>
    </row>
    <row r="38" spans="1:20" x14ac:dyDescent="0.25">
      <c r="A38" s="119" t="s">
        <v>32</v>
      </c>
      <c r="B38" s="119"/>
      <c r="C38" s="119"/>
      <c r="D38" s="119"/>
      <c r="E38" s="119"/>
      <c r="F38" s="45">
        <f>ROUND(SUM(F31:F37),0)</f>
        <v>0</v>
      </c>
      <c r="G38" s="102"/>
      <c r="K38" s="1" t="s">
        <v>33</v>
      </c>
      <c r="L38" s="87">
        <v>0</v>
      </c>
      <c r="M38" s="87">
        <v>0</v>
      </c>
      <c r="N38" s="87">
        <v>0</v>
      </c>
      <c r="O38" s="87">
        <v>0</v>
      </c>
      <c r="P38" s="87">
        <v>0</v>
      </c>
      <c r="Q38" s="87">
        <v>0</v>
      </c>
      <c r="R38" s="88">
        <v>0</v>
      </c>
      <c r="S38" s="89">
        <f>SUM(L38:R38)</f>
        <v>0</v>
      </c>
      <c r="T38" s="89">
        <f>F38-S38</f>
        <v>0</v>
      </c>
    </row>
    <row r="39" spans="1:20" ht="49" customHeight="1" x14ac:dyDescent="0.25">
      <c r="A39" s="116" t="s">
        <v>34</v>
      </c>
      <c r="B39" s="116"/>
      <c r="C39" s="116"/>
      <c r="D39" s="116"/>
      <c r="E39" s="116"/>
      <c r="F39" s="116"/>
    </row>
    <row r="40" spans="1:20" x14ac:dyDescent="0.25">
      <c r="A40" s="60"/>
      <c r="B40" s="61"/>
      <c r="C40" s="61"/>
      <c r="D40" s="62"/>
      <c r="E40" s="64"/>
      <c r="F40" s="44">
        <f>D40*E40</f>
        <v>0</v>
      </c>
    </row>
    <row r="41" spans="1:20" x14ac:dyDescent="0.25">
      <c r="A41" s="60"/>
      <c r="B41" s="61"/>
      <c r="C41" s="61"/>
      <c r="D41" s="62"/>
      <c r="E41" s="64"/>
      <c r="F41" s="44">
        <f>D41*E41</f>
        <v>0</v>
      </c>
    </row>
    <row r="42" spans="1:20" x14ac:dyDescent="0.25">
      <c r="A42" s="60"/>
      <c r="B42" s="61"/>
      <c r="C42" s="61"/>
      <c r="D42" s="62"/>
      <c r="E42" s="64"/>
      <c r="F42" s="44">
        <f>D42*E42</f>
        <v>0</v>
      </c>
    </row>
    <row r="43" spans="1:20" x14ac:dyDescent="0.25">
      <c r="A43" s="60"/>
      <c r="B43" s="61"/>
      <c r="C43" s="61"/>
      <c r="D43" s="62"/>
      <c r="E43" s="64"/>
      <c r="F43" s="44">
        <f>D43*E43</f>
        <v>0</v>
      </c>
    </row>
    <row r="44" spans="1:20" ht="13.9" customHeight="1" x14ac:dyDescent="0.25">
      <c r="A44" s="154" t="s">
        <v>35</v>
      </c>
      <c r="B44" s="154"/>
      <c r="C44" s="154"/>
      <c r="D44" s="154"/>
      <c r="E44" s="154"/>
      <c r="F44" s="107">
        <f>ROUND(SUM(F39:F43),0)</f>
        <v>0</v>
      </c>
      <c r="G44" s="102"/>
      <c r="K44" s="1" t="s">
        <v>36</v>
      </c>
      <c r="L44" s="87">
        <v>0</v>
      </c>
      <c r="M44" s="87">
        <v>0</v>
      </c>
      <c r="N44" s="87">
        <v>0</v>
      </c>
      <c r="O44" s="87">
        <v>0</v>
      </c>
      <c r="P44" s="87">
        <v>0</v>
      </c>
      <c r="Q44" s="87">
        <v>0</v>
      </c>
      <c r="R44" s="88">
        <v>0</v>
      </c>
      <c r="S44" s="89">
        <f>SUM(L44:R44)</f>
        <v>0</v>
      </c>
      <c r="T44" s="89">
        <f>F44-S44</f>
        <v>0</v>
      </c>
    </row>
    <row r="45" spans="1:20" ht="47.15" customHeight="1" x14ac:dyDescent="0.25">
      <c r="A45" s="115" t="s">
        <v>37</v>
      </c>
      <c r="B45" s="116"/>
      <c r="C45" s="116"/>
      <c r="D45" s="116"/>
      <c r="E45" s="116"/>
      <c r="F45" s="116"/>
    </row>
    <row r="46" spans="1:20" x14ac:dyDescent="0.25">
      <c r="A46" s="60"/>
      <c r="B46" s="61"/>
      <c r="C46" s="61"/>
      <c r="D46" s="62"/>
      <c r="E46" s="63"/>
      <c r="F46" s="44">
        <f>D46*E46</f>
        <v>0</v>
      </c>
    </row>
    <row r="47" spans="1:20" x14ac:dyDescent="0.25">
      <c r="A47" s="60"/>
      <c r="B47" s="61"/>
      <c r="C47" s="61"/>
      <c r="D47" s="62"/>
      <c r="E47" s="63"/>
      <c r="F47" s="44">
        <f>D47*E47</f>
        <v>0</v>
      </c>
    </row>
    <row r="48" spans="1:20" x14ac:dyDescent="0.25">
      <c r="A48" s="60"/>
      <c r="B48" s="61"/>
      <c r="C48" s="61"/>
      <c r="D48" s="62"/>
      <c r="E48" s="63"/>
      <c r="F48" s="44">
        <f>D48*E48</f>
        <v>0</v>
      </c>
    </row>
    <row r="49" spans="1:20" x14ac:dyDescent="0.25">
      <c r="A49" s="60"/>
      <c r="B49" s="61"/>
      <c r="C49" s="61"/>
      <c r="D49" s="62"/>
      <c r="E49" s="63"/>
      <c r="F49" s="44">
        <f>D49*E49</f>
        <v>0</v>
      </c>
    </row>
    <row r="50" spans="1:20" ht="13.9" customHeight="1" x14ac:dyDescent="0.25">
      <c r="A50" s="154" t="s">
        <v>38</v>
      </c>
      <c r="B50" s="154"/>
      <c r="C50" s="154"/>
      <c r="D50" s="154"/>
      <c r="E50" s="154"/>
      <c r="F50" s="108">
        <f>ROUND(SUM(F45:F49),0)</f>
        <v>0</v>
      </c>
      <c r="G50" s="102"/>
      <c r="K50" s="1" t="s">
        <v>39</v>
      </c>
      <c r="L50" s="87">
        <v>0</v>
      </c>
      <c r="M50" s="87">
        <v>0</v>
      </c>
      <c r="N50" s="87">
        <v>0</v>
      </c>
      <c r="O50" s="87">
        <v>0</v>
      </c>
      <c r="P50" s="87">
        <v>0</v>
      </c>
      <c r="Q50" s="87">
        <v>0</v>
      </c>
      <c r="R50" s="88">
        <v>0</v>
      </c>
      <c r="S50" s="89">
        <f>SUM(L50:R50)</f>
        <v>0</v>
      </c>
      <c r="T50" s="89">
        <f>F50-S50</f>
        <v>0</v>
      </c>
    </row>
    <row r="51" spans="1:20" ht="23.25" customHeight="1" x14ac:dyDescent="0.25">
      <c r="A51" s="18" t="s">
        <v>40</v>
      </c>
      <c r="B51" s="17"/>
      <c r="C51" s="8" t="s">
        <v>30</v>
      </c>
      <c r="D51" s="9" t="s">
        <v>14</v>
      </c>
      <c r="E51" s="10" t="s">
        <v>15</v>
      </c>
      <c r="F51" s="7" t="s">
        <v>16</v>
      </c>
    </row>
    <row r="52" spans="1:20" s="6" customFormat="1" ht="12" x14ac:dyDescent="0.25">
      <c r="A52" s="19" t="s">
        <v>41</v>
      </c>
      <c r="B52" s="12"/>
      <c r="C52" s="12"/>
      <c r="D52" s="12"/>
      <c r="E52" s="12"/>
      <c r="F52" s="14"/>
    </row>
    <row r="53" spans="1:20" ht="12" customHeight="1" x14ac:dyDescent="0.25">
      <c r="A53" s="60"/>
      <c r="B53" s="61"/>
      <c r="C53" s="61"/>
      <c r="D53" s="62"/>
      <c r="E53" s="65"/>
      <c r="F53" s="44">
        <f>D53*E53</f>
        <v>0</v>
      </c>
    </row>
    <row r="54" spans="1:20" ht="12" customHeight="1" x14ac:dyDescent="0.25">
      <c r="A54" s="60"/>
      <c r="B54" s="61"/>
      <c r="C54" s="61"/>
      <c r="D54" s="62"/>
      <c r="E54" s="65"/>
      <c r="F54" s="44">
        <f t="shared" ref="F54:F56" si="3">D54*E54</f>
        <v>0</v>
      </c>
    </row>
    <row r="55" spans="1:20" ht="12" customHeight="1" x14ac:dyDescent="0.25">
      <c r="A55" s="60"/>
      <c r="B55" s="61"/>
      <c r="C55" s="61"/>
      <c r="D55" s="62"/>
      <c r="E55" s="65"/>
      <c r="F55" s="44">
        <f t="shared" si="3"/>
        <v>0</v>
      </c>
    </row>
    <row r="56" spans="1:20" ht="12" customHeight="1" x14ac:dyDescent="0.25">
      <c r="A56" s="60"/>
      <c r="B56" s="61"/>
      <c r="C56" s="61"/>
      <c r="D56" s="62"/>
      <c r="E56" s="65"/>
      <c r="F56" s="44">
        <f t="shared" si="3"/>
        <v>0</v>
      </c>
    </row>
    <row r="57" spans="1:20" x14ac:dyDescent="0.25">
      <c r="A57" s="119" t="s">
        <v>42</v>
      </c>
      <c r="B57" s="119"/>
      <c r="C57" s="119"/>
      <c r="D57" s="119"/>
      <c r="E57" s="119"/>
      <c r="F57" s="104">
        <f>ROUND(SUM(F51:F56),0)</f>
        <v>0</v>
      </c>
      <c r="K57" s="1" t="s">
        <v>43</v>
      </c>
      <c r="L57" s="87">
        <v>0</v>
      </c>
      <c r="M57" s="87">
        <v>0</v>
      </c>
      <c r="N57" s="87">
        <v>0</v>
      </c>
      <c r="O57" s="87">
        <v>0</v>
      </c>
      <c r="P57" s="87">
        <v>0</v>
      </c>
      <c r="Q57" s="87">
        <v>0</v>
      </c>
      <c r="R57" s="88">
        <v>0</v>
      </c>
      <c r="S57" s="89">
        <f>SUM(L57:R57)</f>
        <v>0</v>
      </c>
      <c r="T57" s="89">
        <f>F57-S57</f>
        <v>0</v>
      </c>
    </row>
    <row r="58" spans="1:20" s="6" customFormat="1" ht="12" customHeight="1" x14ac:dyDescent="0.25">
      <c r="A58" s="42" t="s">
        <v>44</v>
      </c>
      <c r="B58" s="12"/>
      <c r="C58" s="15"/>
      <c r="D58" s="15"/>
      <c r="E58" s="16"/>
      <c r="F58" s="14"/>
    </row>
    <row r="59" spans="1:20" x14ac:dyDescent="0.25">
      <c r="A59" s="60"/>
      <c r="B59" s="61"/>
      <c r="C59" s="61"/>
      <c r="D59" s="62"/>
      <c r="E59" s="65"/>
      <c r="F59" s="44">
        <f>D59*E59</f>
        <v>0</v>
      </c>
    </row>
    <row r="60" spans="1:20" x14ac:dyDescent="0.25">
      <c r="A60" s="60"/>
      <c r="B60" s="61"/>
      <c r="C60" s="61"/>
      <c r="D60" s="62"/>
      <c r="E60" s="65"/>
      <c r="F60" s="44">
        <f>D60*E60</f>
        <v>0</v>
      </c>
    </row>
    <row r="61" spans="1:20" x14ac:dyDescent="0.25">
      <c r="A61" s="60"/>
      <c r="B61" s="61"/>
      <c r="C61" s="61"/>
      <c r="D61" s="62"/>
      <c r="E61" s="65"/>
      <c r="F61" s="44">
        <f>D61*E61</f>
        <v>0</v>
      </c>
    </row>
    <row r="62" spans="1:20" x14ac:dyDescent="0.25">
      <c r="A62" s="60"/>
      <c r="B62" s="61"/>
      <c r="C62" s="61"/>
      <c r="D62" s="62"/>
      <c r="E62" s="65"/>
      <c r="F62" s="44">
        <f>D62*E62</f>
        <v>0</v>
      </c>
    </row>
    <row r="63" spans="1:20" x14ac:dyDescent="0.25">
      <c r="A63" s="119" t="s">
        <v>45</v>
      </c>
      <c r="B63" s="119"/>
      <c r="C63" s="119"/>
      <c r="D63" s="119"/>
      <c r="E63" s="119"/>
      <c r="F63" s="45">
        <f>ROUND(SUM(F58:F62),0)</f>
        <v>0</v>
      </c>
      <c r="K63" s="1" t="s">
        <v>46</v>
      </c>
      <c r="L63" s="87">
        <v>0</v>
      </c>
      <c r="M63" s="87">
        <v>0</v>
      </c>
      <c r="N63" s="87">
        <v>0</v>
      </c>
      <c r="O63" s="87">
        <v>0</v>
      </c>
      <c r="P63" s="87">
        <v>0</v>
      </c>
      <c r="Q63" s="87">
        <v>0</v>
      </c>
      <c r="R63" s="88">
        <v>0</v>
      </c>
      <c r="S63" s="89">
        <f>SUM(L63:R63)</f>
        <v>0</v>
      </c>
      <c r="T63" s="89">
        <f>F63-S63</f>
        <v>0</v>
      </c>
    </row>
    <row r="64" spans="1:20" ht="100.5" customHeight="1" x14ac:dyDescent="0.25">
      <c r="A64" s="118" t="s">
        <v>47</v>
      </c>
      <c r="B64" s="116"/>
      <c r="C64" s="116"/>
      <c r="D64" s="116"/>
      <c r="E64" s="116"/>
      <c r="F64" s="116"/>
      <c r="G64" s="2"/>
    </row>
    <row r="65" spans="1:20" ht="12" customHeight="1" x14ac:dyDescent="0.25">
      <c r="A65" s="60"/>
      <c r="B65" s="61"/>
      <c r="C65" s="61"/>
      <c r="D65" s="62"/>
      <c r="E65" s="65"/>
      <c r="F65" s="44">
        <f t="shared" ref="F65:F67" si="4">D65*E65</f>
        <v>0</v>
      </c>
    </row>
    <row r="66" spans="1:20" ht="12" customHeight="1" x14ac:dyDescent="0.25">
      <c r="A66" s="60"/>
      <c r="B66" s="61"/>
      <c r="C66" s="61"/>
      <c r="D66" s="62"/>
      <c r="E66" s="65"/>
      <c r="F66" s="44">
        <f t="shared" si="4"/>
        <v>0</v>
      </c>
    </row>
    <row r="67" spans="1:20" ht="12" customHeight="1" x14ac:dyDescent="0.25">
      <c r="A67" s="60"/>
      <c r="B67" s="61"/>
      <c r="C67" s="61"/>
      <c r="D67" s="62"/>
      <c r="E67" s="65"/>
      <c r="F67" s="44">
        <f t="shared" si="4"/>
        <v>0</v>
      </c>
    </row>
    <row r="68" spans="1:20" ht="12" customHeight="1" x14ac:dyDescent="0.25">
      <c r="A68" s="60"/>
      <c r="B68" s="61"/>
      <c r="C68" s="61"/>
      <c r="D68" s="62"/>
      <c r="E68" s="65"/>
      <c r="F68" s="44">
        <f>D68*E68</f>
        <v>0</v>
      </c>
    </row>
    <row r="69" spans="1:20" x14ac:dyDescent="0.25">
      <c r="A69" s="119" t="s">
        <v>48</v>
      </c>
      <c r="B69" s="119"/>
      <c r="C69" s="119"/>
      <c r="D69" s="119"/>
      <c r="E69" s="119"/>
      <c r="F69" s="45">
        <f>ROUND(SUM(F64:F68),0)</f>
        <v>0</v>
      </c>
      <c r="K69" s="1" t="s">
        <v>49</v>
      </c>
      <c r="L69" s="87">
        <v>0</v>
      </c>
      <c r="M69" s="87">
        <v>0</v>
      </c>
      <c r="N69" s="87">
        <v>0</v>
      </c>
      <c r="O69" s="87">
        <v>0</v>
      </c>
      <c r="P69" s="87">
        <v>0</v>
      </c>
      <c r="Q69" s="87">
        <v>0</v>
      </c>
      <c r="R69" s="88">
        <v>0</v>
      </c>
      <c r="S69" s="89">
        <f>SUM(L69:R69)</f>
        <v>0</v>
      </c>
      <c r="T69" s="89">
        <f>F69-S69</f>
        <v>0</v>
      </c>
    </row>
    <row r="70" spans="1:20" s="6" customFormat="1" ht="57.65" customHeight="1" x14ac:dyDescent="0.25">
      <c r="A70" s="118" t="s">
        <v>50</v>
      </c>
      <c r="B70" s="116"/>
      <c r="C70" s="116"/>
      <c r="D70" s="116"/>
      <c r="E70" s="116"/>
      <c r="F70" s="116"/>
    </row>
    <row r="71" spans="1:20" x14ac:dyDescent="0.25">
      <c r="A71" s="60"/>
      <c r="B71" s="61"/>
      <c r="C71" s="61"/>
      <c r="D71" s="62"/>
      <c r="E71" s="65"/>
      <c r="F71" s="44">
        <f>D71*E71</f>
        <v>0</v>
      </c>
    </row>
    <row r="72" spans="1:20" ht="12" customHeight="1" x14ac:dyDescent="0.25">
      <c r="A72" s="60"/>
      <c r="B72" s="61"/>
      <c r="C72" s="61"/>
      <c r="D72" s="62"/>
      <c r="E72" s="65"/>
      <c r="F72" s="44">
        <f t="shared" ref="F72:F74" si="5">D72*E72</f>
        <v>0</v>
      </c>
    </row>
    <row r="73" spans="1:20" x14ac:dyDescent="0.25">
      <c r="A73" s="60"/>
      <c r="B73" s="61"/>
      <c r="C73" s="61"/>
      <c r="D73" s="62"/>
      <c r="E73" s="65"/>
      <c r="F73" s="44">
        <f t="shared" si="5"/>
        <v>0</v>
      </c>
    </row>
    <row r="74" spans="1:20" ht="12" customHeight="1" x14ac:dyDescent="0.25">
      <c r="A74" s="60"/>
      <c r="B74" s="61"/>
      <c r="C74" s="61"/>
      <c r="D74" s="62"/>
      <c r="E74" s="65"/>
      <c r="F74" s="44">
        <f t="shared" si="5"/>
        <v>0</v>
      </c>
    </row>
    <row r="75" spans="1:20" x14ac:dyDescent="0.25">
      <c r="A75" s="119" t="s">
        <v>51</v>
      </c>
      <c r="B75" s="119"/>
      <c r="C75" s="119"/>
      <c r="D75" s="119"/>
      <c r="E75" s="119"/>
      <c r="F75" s="45">
        <f>ROUND(SUM(F70:F74),0)</f>
        <v>0</v>
      </c>
      <c r="K75" s="1" t="s">
        <v>52</v>
      </c>
      <c r="L75" s="87">
        <v>0</v>
      </c>
      <c r="M75" s="87">
        <v>0</v>
      </c>
      <c r="N75" s="87">
        <v>0</v>
      </c>
      <c r="O75" s="87">
        <v>0</v>
      </c>
      <c r="P75" s="87">
        <v>0</v>
      </c>
      <c r="Q75" s="87">
        <v>0</v>
      </c>
      <c r="R75" s="88">
        <v>0</v>
      </c>
      <c r="S75" s="89">
        <f>SUM(L75:R75)</f>
        <v>0</v>
      </c>
      <c r="T75" s="89">
        <f>F75-S75</f>
        <v>0</v>
      </c>
    </row>
    <row r="76" spans="1:20" s="6" customFormat="1" ht="58.5" customHeight="1" x14ac:dyDescent="0.25">
      <c r="A76" s="116" t="s">
        <v>53</v>
      </c>
      <c r="B76" s="116"/>
      <c r="C76" s="116"/>
      <c r="D76" s="116"/>
      <c r="E76" s="116"/>
      <c r="F76" s="116"/>
    </row>
    <row r="77" spans="1:20" s="6" customFormat="1" ht="12" x14ac:dyDescent="0.25">
      <c r="A77" s="60"/>
      <c r="B77" s="61"/>
      <c r="C77" s="61"/>
      <c r="D77" s="62"/>
      <c r="E77" s="66"/>
      <c r="F77" s="44">
        <f>D77*E77</f>
        <v>0</v>
      </c>
    </row>
    <row r="78" spans="1:20" x14ac:dyDescent="0.25">
      <c r="A78" s="60"/>
      <c r="B78" s="61"/>
      <c r="C78" s="61"/>
      <c r="D78" s="62"/>
      <c r="E78" s="66"/>
      <c r="F78" s="44">
        <f t="shared" ref="F78:F80" si="6">D78*E78</f>
        <v>0</v>
      </c>
    </row>
    <row r="79" spans="1:20" s="6" customFormat="1" ht="12" x14ac:dyDescent="0.25">
      <c r="A79" s="60"/>
      <c r="B79" s="61"/>
      <c r="C79" s="61"/>
      <c r="D79" s="62"/>
      <c r="E79" s="66"/>
      <c r="F79" s="44">
        <f t="shared" si="6"/>
        <v>0</v>
      </c>
    </row>
    <row r="80" spans="1:20" x14ac:dyDescent="0.25">
      <c r="A80" s="60"/>
      <c r="B80" s="61"/>
      <c r="C80" s="61"/>
      <c r="D80" s="62"/>
      <c r="E80" s="66"/>
      <c r="F80" s="44">
        <f t="shared" si="6"/>
        <v>0</v>
      </c>
    </row>
    <row r="81" spans="1:20" x14ac:dyDescent="0.25">
      <c r="A81" s="119" t="s">
        <v>54</v>
      </c>
      <c r="B81" s="119"/>
      <c r="C81" s="119"/>
      <c r="D81" s="119"/>
      <c r="E81" s="119"/>
      <c r="F81" s="45">
        <f>ROUND(SUM(F76:F80),0)</f>
        <v>0</v>
      </c>
      <c r="K81" s="1" t="s">
        <v>55</v>
      </c>
      <c r="L81" s="87">
        <v>0</v>
      </c>
      <c r="M81" s="87">
        <v>0</v>
      </c>
      <c r="N81" s="87">
        <v>0</v>
      </c>
      <c r="O81" s="87">
        <v>0</v>
      </c>
      <c r="P81" s="87">
        <v>0</v>
      </c>
      <c r="Q81" s="87">
        <v>0</v>
      </c>
      <c r="R81" s="88">
        <v>0</v>
      </c>
      <c r="S81" s="89">
        <f>SUM(L81:R81)</f>
        <v>0</v>
      </c>
      <c r="T81" s="89">
        <f>F81-S81</f>
        <v>0</v>
      </c>
    </row>
    <row r="82" spans="1:20" ht="40" customHeight="1" x14ac:dyDescent="0.25">
      <c r="A82" s="116" t="s">
        <v>56</v>
      </c>
      <c r="B82" s="116"/>
      <c r="C82" s="116"/>
      <c r="D82" s="116"/>
      <c r="E82" s="116"/>
      <c r="F82" s="116"/>
    </row>
    <row r="83" spans="1:20" ht="12" customHeight="1" x14ac:dyDescent="0.25">
      <c r="A83" s="60"/>
      <c r="B83" s="61"/>
      <c r="C83" s="61"/>
      <c r="D83" s="62"/>
      <c r="E83" s="65"/>
      <c r="F83" s="44">
        <f>D83*E83</f>
        <v>0</v>
      </c>
    </row>
    <row r="84" spans="1:20" ht="12" customHeight="1" x14ac:dyDescent="0.25">
      <c r="A84" s="60"/>
      <c r="B84" s="61"/>
      <c r="C84" s="61"/>
      <c r="D84" s="62"/>
      <c r="E84" s="65"/>
      <c r="F84" s="44">
        <f t="shared" ref="F84:F86" si="7">D84*E84</f>
        <v>0</v>
      </c>
    </row>
    <row r="85" spans="1:20" ht="12" customHeight="1" x14ac:dyDescent="0.25">
      <c r="A85" s="60"/>
      <c r="B85" s="61"/>
      <c r="C85" s="61"/>
      <c r="D85" s="62"/>
      <c r="E85" s="65"/>
      <c r="F85" s="44">
        <f t="shared" si="7"/>
        <v>0</v>
      </c>
    </row>
    <row r="86" spans="1:20" ht="12" customHeight="1" x14ac:dyDescent="0.25">
      <c r="A86" s="60"/>
      <c r="B86" s="61"/>
      <c r="C86" s="61"/>
      <c r="D86" s="62"/>
      <c r="E86" s="65"/>
      <c r="F86" s="44">
        <f t="shared" si="7"/>
        <v>0</v>
      </c>
    </row>
    <row r="87" spans="1:20" x14ac:dyDescent="0.25">
      <c r="A87" s="119" t="s">
        <v>57</v>
      </c>
      <c r="B87" s="119"/>
      <c r="C87" s="119"/>
      <c r="D87" s="119"/>
      <c r="E87" s="119"/>
      <c r="F87" s="45">
        <f>ROUND(SUM(F82:F86),0)</f>
        <v>0</v>
      </c>
      <c r="K87" s="1" t="s">
        <v>58</v>
      </c>
      <c r="L87" s="87">
        <v>0</v>
      </c>
      <c r="M87" s="87">
        <v>0</v>
      </c>
      <c r="N87" s="87">
        <v>0</v>
      </c>
      <c r="O87" s="87">
        <v>0</v>
      </c>
      <c r="P87" s="87">
        <v>0</v>
      </c>
      <c r="Q87" s="87">
        <v>0</v>
      </c>
      <c r="R87" s="88">
        <v>0</v>
      </c>
      <c r="S87" s="89">
        <f>SUM(L87:R87)</f>
        <v>0</v>
      </c>
      <c r="T87" s="89">
        <f>F87-S87</f>
        <v>0</v>
      </c>
    </row>
    <row r="88" spans="1:20" ht="48.65" customHeight="1" x14ac:dyDescent="0.25">
      <c r="A88" s="116" t="s">
        <v>59</v>
      </c>
      <c r="B88" s="116"/>
      <c r="C88" s="116"/>
      <c r="D88" s="116"/>
      <c r="E88" s="116"/>
      <c r="F88" s="116"/>
      <c r="G88" s="122" t="s">
        <v>60</v>
      </c>
      <c r="H88" s="123"/>
      <c r="I88" s="124"/>
      <c r="J88" s="75"/>
      <c r="K88" s="75"/>
    </row>
    <row r="89" spans="1:20" ht="12" customHeight="1" x14ac:dyDescent="0.25">
      <c r="A89" s="60"/>
      <c r="B89" s="61"/>
      <c r="C89" s="61"/>
      <c r="D89" s="67"/>
      <c r="E89" s="63"/>
      <c r="F89" s="28">
        <f>D89*E89</f>
        <v>0</v>
      </c>
      <c r="G89" s="75"/>
      <c r="H89" s="75"/>
      <c r="I89" s="75"/>
      <c r="J89" s="75"/>
      <c r="K89" s="75"/>
    </row>
    <row r="90" spans="1:20" ht="12" customHeight="1" x14ac:dyDescent="0.25">
      <c r="A90" s="60"/>
      <c r="B90" s="61"/>
      <c r="C90" s="61"/>
      <c r="D90" s="67"/>
      <c r="E90" s="63"/>
      <c r="F90" s="28">
        <f t="shared" ref="F90:F92" si="8">D90*E90</f>
        <v>0</v>
      </c>
      <c r="G90" s="2"/>
      <c r="H90" s="74"/>
      <c r="I90" s="74"/>
      <c r="J90" s="75"/>
      <c r="K90" s="75"/>
    </row>
    <row r="91" spans="1:20" ht="12" customHeight="1" x14ac:dyDescent="0.25">
      <c r="A91" s="60"/>
      <c r="B91" s="61"/>
      <c r="C91" s="61"/>
      <c r="D91" s="67"/>
      <c r="E91" s="63"/>
      <c r="F91" s="28">
        <f t="shared" si="8"/>
        <v>0</v>
      </c>
      <c r="G91" s="75"/>
      <c r="H91" s="75"/>
      <c r="I91" s="75"/>
      <c r="J91" s="75"/>
      <c r="K91" s="75"/>
    </row>
    <row r="92" spans="1:20" ht="12" customHeight="1" x14ac:dyDescent="0.25">
      <c r="A92" s="60"/>
      <c r="B92" s="61"/>
      <c r="C92" s="61"/>
      <c r="D92" s="67"/>
      <c r="E92" s="63"/>
      <c r="F92" s="28">
        <f t="shared" si="8"/>
        <v>0</v>
      </c>
    </row>
    <row r="93" spans="1:20" x14ac:dyDescent="0.25">
      <c r="A93" s="119" t="s">
        <v>61</v>
      </c>
      <c r="B93" s="119"/>
      <c r="C93" s="119"/>
      <c r="D93" s="119"/>
      <c r="E93" s="119"/>
      <c r="F93" s="45">
        <f>ROUND(SUM(F88:F92),0)</f>
        <v>0</v>
      </c>
      <c r="K93" s="1" t="s">
        <v>62</v>
      </c>
      <c r="L93" s="87">
        <v>0</v>
      </c>
      <c r="M93" s="87">
        <v>0</v>
      </c>
      <c r="N93" s="87">
        <v>0</v>
      </c>
      <c r="O93" s="87">
        <v>0</v>
      </c>
      <c r="P93" s="87">
        <v>0</v>
      </c>
      <c r="Q93" s="87">
        <v>0</v>
      </c>
      <c r="R93" s="88">
        <v>0</v>
      </c>
      <c r="S93" s="89">
        <f>SUM(L93:R93)</f>
        <v>0</v>
      </c>
      <c r="T93" s="89">
        <f>F93-S93</f>
        <v>0</v>
      </c>
    </row>
    <row r="94" spans="1:20" s="6" customFormat="1" ht="36.65" customHeight="1" x14ac:dyDescent="0.25">
      <c r="A94" s="116" t="s">
        <v>63</v>
      </c>
      <c r="B94" s="116"/>
      <c r="C94" s="116"/>
      <c r="D94" s="116"/>
      <c r="E94" s="116"/>
      <c r="F94" s="116"/>
    </row>
    <row r="95" spans="1:20" ht="12" customHeight="1" x14ac:dyDescent="0.25">
      <c r="A95" s="60"/>
      <c r="B95" s="61"/>
      <c r="C95" s="61"/>
      <c r="D95" s="62"/>
      <c r="E95" s="65"/>
      <c r="F95" s="28">
        <f>D95*E95</f>
        <v>0</v>
      </c>
    </row>
    <row r="96" spans="1:20" ht="12" customHeight="1" x14ac:dyDescent="0.25">
      <c r="A96" s="60"/>
      <c r="B96" s="61"/>
      <c r="C96" s="61"/>
      <c r="D96" s="62"/>
      <c r="E96" s="68"/>
      <c r="F96" s="28">
        <f>D96*E96</f>
        <v>0</v>
      </c>
    </row>
    <row r="97" spans="1:21" ht="12" customHeight="1" x14ac:dyDescent="0.25">
      <c r="A97" s="60"/>
      <c r="B97" s="61"/>
      <c r="C97" s="61"/>
      <c r="D97" s="62"/>
      <c r="E97" s="65"/>
      <c r="F97" s="28">
        <f>D97*E97</f>
        <v>0</v>
      </c>
    </row>
    <row r="98" spans="1:21" ht="12" customHeight="1" x14ac:dyDescent="0.25">
      <c r="A98" s="60"/>
      <c r="B98" s="61"/>
      <c r="C98" s="61"/>
      <c r="D98" s="62"/>
      <c r="E98" s="68"/>
      <c r="F98" s="44">
        <v>0</v>
      </c>
    </row>
    <row r="99" spans="1:21" x14ac:dyDescent="0.25">
      <c r="A99" s="119" t="s">
        <v>64</v>
      </c>
      <c r="B99" s="119"/>
      <c r="C99" s="119"/>
      <c r="D99" s="119"/>
      <c r="E99" s="119"/>
      <c r="F99" s="45">
        <f>ROUND(SUM(F94:F98),0)</f>
        <v>0</v>
      </c>
      <c r="K99" s="1" t="s">
        <v>65</v>
      </c>
      <c r="L99" s="87">
        <v>0</v>
      </c>
      <c r="M99" s="87">
        <v>0</v>
      </c>
      <c r="N99" s="87">
        <v>0</v>
      </c>
      <c r="O99" s="87">
        <v>0</v>
      </c>
      <c r="P99" s="87">
        <v>0</v>
      </c>
      <c r="Q99" s="87">
        <v>0</v>
      </c>
      <c r="R99" s="88">
        <v>0</v>
      </c>
      <c r="S99" s="89">
        <f>SUM(L99:R99)</f>
        <v>0</v>
      </c>
      <c r="T99" s="89">
        <f>F99-S99</f>
        <v>0</v>
      </c>
    </row>
    <row r="100" spans="1:21" s="6" customFormat="1" ht="46.15" customHeight="1" x14ac:dyDescent="0.25">
      <c r="A100" s="116" t="s">
        <v>66</v>
      </c>
      <c r="B100" s="116"/>
      <c r="C100" s="116"/>
      <c r="D100" s="116"/>
      <c r="E100" s="116"/>
      <c r="F100" s="116"/>
    </row>
    <row r="101" spans="1:21" ht="12" customHeight="1" x14ac:dyDescent="0.25">
      <c r="A101" s="60"/>
      <c r="B101" s="61"/>
      <c r="C101" s="61"/>
      <c r="D101" s="62"/>
      <c r="E101" s="65"/>
      <c r="F101" s="44">
        <f>D101*E101</f>
        <v>0</v>
      </c>
    </row>
    <row r="102" spans="1:21" ht="12" customHeight="1" x14ac:dyDescent="0.25">
      <c r="A102" s="60"/>
      <c r="B102" s="61"/>
      <c r="C102" s="61"/>
      <c r="D102" s="62"/>
      <c r="E102" s="65"/>
      <c r="F102" s="44">
        <f>D102*E102</f>
        <v>0</v>
      </c>
    </row>
    <row r="103" spans="1:21" ht="12" customHeight="1" x14ac:dyDescent="0.25">
      <c r="A103" s="60"/>
      <c r="B103" s="61"/>
      <c r="C103" s="61"/>
      <c r="D103" s="62"/>
      <c r="E103" s="65"/>
      <c r="F103" s="44">
        <f>D103*E103</f>
        <v>0</v>
      </c>
    </row>
    <row r="104" spans="1:21" ht="12" customHeight="1" x14ac:dyDescent="0.25">
      <c r="A104" s="60"/>
      <c r="B104" s="61"/>
      <c r="C104" s="61"/>
      <c r="D104" s="62"/>
      <c r="E104" s="65"/>
      <c r="F104" s="44">
        <f>D104*E104</f>
        <v>0</v>
      </c>
    </row>
    <row r="105" spans="1:21" x14ac:dyDescent="0.25">
      <c r="A105" s="119" t="s">
        <v>67</v>
      </c>
      <c r="B105" s="119"/>
      <c r="C105" s="119"/>
      <c r="D105" s="119"/>
      <c r="E105" s="119"/>
      <c r="F105" s="45">
        <f>ROUND(SUM(F100:F104),0)</f>
        <v>0</v>
      </c>
      <c r="K105" s="1" t="s">
        <v>68</v>
      </c>
      <c r="L105" s="87">
        <v>0</v>
      </c>
      <c r="M105" s="87">
        <v>0</v>
      </c>
      <c r="N105" s="87">
        <v>0</v>
      </c>
      <c r="O105" s="87">
        <v>0</v>
      </c>
      <c r="P105" s="87">
        <v>0</v>
      </c>
      <c r="Q105" s="87">
        <v>0</v>
      </c>
      <c r="R105" s="88">
        <v>0</v>
      </c>
      <c r="S105" s="89">
        <f>SUM(L105:R105)</f>
        <v>0</v>
      </c>
      <c r="T105" s="89">
        <f>F105-S105</f>
        <v>0</v>
      </c>
    </row>
    <row r="106" spans="1:21" ht="12" customHeight="1" x14ac:dyDescent="0.25">
      <c r="A106" s="114" t="s">
        <v>69</v>
      </c>
      <c r="B106" s="114"/>
      <c r="C106" s="114"/>
      <c r="D106" s="114"/>
      <c r="E106" s="114"/>
      <c r="F106" s="46">
        <f>ROUND(SUM(F105,F99,F93,F87,F81,F75,F69,F63,F57),0)</f>
        <v>0</v>
      </c>
      <c r="G106" s="102"/>
      <c r="K106" s="1" t="s">
        <v>70</v>
      </c>
      <c r="L106" s="87" t="e">
        <f>SUM(L105,L57,L63,L69,#REF!,L75,L81,L87,L93,L99)</f>
        <v>#REF!</v>
      </c>
      <c r="M106" s="87" t="e">
        <f>SUM(M105,M57,M63,M69,#REF!,M75,M81,M87,M93,M99)</f>
        <v>#REF!</v>
      </c>
      <c r="N106" s="87" t="e">
        <f>SUM(N105,N57,N63,N69,#REF!,N75,N81,N87,N93,N99)</f>
        <v>#REF!</v>
      </c>
      <c r="O106" s="87" t="e">
        <f>SUM(O105,O57,O63,O69,#REF!,O75,O81,O87,O93,O99)</f>
        <v>#REF!</v>
      </c>
      <c r="P106" s="87" t="e">
        <f>SUM(P105,P57,P63,P69,#REF!,P75,P81,P87,P93,P99)</f>
        <v>#REF!</v>
      </c>
      <c r="Q106" s="87" t="e">
        <f>SUM(Q105,Q57,Q63,Q69,#REF!,Q75,Q81,Q87,Q93,Q99)</f>
        <v>#REF!</v>
      </c>
      <c r="R106" s="87" t="e">
        <f>SUM(R105,R57,R63,R69,#REF!,R75,R81,R87,R93,R99)</f>
        <v>#REF!</v>
      </c>
      <c r="S106" s="89" t="e">
        <f>SUM(L106:R106)</f>
        <v>#REF!</v>
      </c>
      <c r="T106" s="89" t="e">
        <f>F106-S106</f>
        <v>#REF!</v>
      </c>
    </row>
    <row r="107" spans="1:21" s="6" customFormat="1" ht="66.650000000000006" customHeight="1" x14ac:dyDescent="0.25">
      <c r="A107" s="117" t="s">
        <v>71</v>
      </c>
      <c r="B107" s="117"/>
      <c r="C107" s="117"/>
      <c r="D107" s="117"/>
      <c r="E107" s="117"/>
      <c r="F107" s="117"/>
    </row>
    <row r="108" spans="1:21" ht="12" customHeight="1" x14ac:dyDescent="0.25">
      <c r="A108" s="60"/>
      <c r="B108" s="61"/>
      <c r="C108" s="15"/>
      <c r="D108" s="15"/>
      <c r="E108" s="20" t="s">
        <v>72</v>
      </c>
      <c r="F108" s="103"/>
    </row>
    <row r="109" spans="1:21" ht="12" customHeight="1" x14ac:dyDescent="0.25">
      <c r="A109" s="60"/>
      <c r="B109" s="61"/>
      <c r="C109" s="15"/>
      <c r="D109" s="15"/>
      <c r="E109" s="20" t="s">
        <v>72</v>
      </c>
      <c r="F109" s="103"/>
    </row>
    <row r="110" spans="1:21" ht="12" customHeight="1" x14ac:dyDescent="0.25">
      <c r="A110" s="60"/>
      <c r="B110" s="61"/>
      <c r="C110" s="15"/>
      <c r="D110" s="15"/>
      <c r="E110" s="20" t="s">
        <v>72</v>
      </c>
      <c r="F110" s="103"/>
    </row>
    <row r="111" spans="1:21" ht="12" customHeight="1" x14ac:dyDescent="0.25">
      <c r="A111" s="60"/>
      <c r="B111" s="61"/>
      <c r="C111" s="15"/>
      <c r="D111" s="15"/>
      <c r="E111" s="20" t="s">
        <v>72</v>
      </c>
      <c r="F111" s="103"/>
    </row>
    <row r="112" spans="1:21" ht="12" customHeight="1" x14ac:dyDescent="0.25">
      <c r="A112" s="49"/>
      <c r="B112" s="50"/>
      <c r="C112" s="51"/>
      <c r="D112" s="51"/>
      <c r="E112" s="22" t="s">
        <v>73</v>
      </c>
      <c r="F112" s="109">
        <f>ROUND(SUM(F107:F111),0)</f>
        <v>0</v>
      </c>
      <c r="G112" s="102"/>
      <c r="H112" s="102"/>
      <c r="K112" s="1" t="s">
        <v>74</v>
      </c>
      <c r="L112" s="92">
        <v>0</v>
      </c>
      <c r="M112" s="92">
        <v>0</v>
      </c>
      <c r="N112" s="92">
        <v>0</v>
      </c>
      <c r="O112" s="92">
        <v>0</v>
      </c>
      <c r="P112" s="92">
        <v>0</v>
      </c>
      <c r="Q112" s="92">
        <v>0</v>
      </c>
      <c r="R112" s="93">
        <v>0</v>
      </c>
      <c r="S112" s="94">
        <f>SUM(L112:R112)</f>
        <v>0</v>
      </c>
      <c r="T112" s="94">
        <f t="shared" ref="T112:T117" si="9">F112-S112</f>
        <v>0</v>
      </c>
      <c r="U112" s="101" t="s">
        <v>75</v>
      </c>
    </row>
    <row r="113" spans="1:21" ht="13.9" customHeight="1" x14ac:dyDescent="0.25">
      <c r="A113" s="47"/>
      <c r="B113" s="48"/>
      <c r="C113" s="48"/>
      <c r="D113" s="21"/>
      <c r="E113" s="22" t="s">
        <v>76</v>
      </c>
      <c r="F113" s="52">
        <f>F112+F106</f>
        <v>0</v>
      </c>
      <c r="K113" s="95" t="s">
        <v>77</v>
      </c>
      <c r="L113" s="96" t="e">
        <f t="shared" ref="L113:R113" si="10">SUM(L112,L106)</f>
        <v>#REF!</v>
      </c>
      <c r="M113" s="96" t="e">
        <f t="shared" si="10"/>
        <v>#REF!</v>
      </c>
      <c r="N113" s="96" t="e">
        <f t="shared" si="10"/>
        <v>#REF!</v>
      </c>
      <c r="O113" s="96" t="e">
        <f t="shared" si="10"/>
        <v>#REF!</v>
      </c>
      <c r="P113" s="96" t="e">
        <f t="shared" si="10"/>
        <v>#REF!</v>
      </c>
      <c r="Q113" s="96" t="e">
        <f t="shared" si="10"/>
        <v>#REF!</v>
      </c>
      <c r="R113" s="96" t="e">
        <f t="shared" si="10"/>
        <v>#REF!</v>
      </c>
      <c r="S113" s="94" t="e">
        <f>SUM(L113:R113)</f>
        <v>#REF!</v>
      </c>
      <c r="T113" s="94" t="e">
        <f t="shared" si="9"/>
        <v>#REF!</v>
      </c>
      <c r="U113" s="101" t="s">
        <v>78</v>
      </c>
    </row>
    <row r="114" spans="1:21" ht="13.15" customHeight="1" x14ac:dyDescent="0.25">
      <c r="A114" s="136" t="s">
        <v>79</v>
      </c>
      <c r="B114" s="136"/>
      <c r="C114" s="136"/>
      <c r="D114" s="136"/>
      <c r="E114" s="136"/>
      <c r="F114" s="46">
        <f>SUM(F38+F44+F50+F113)</f>
        <v>0</v>
      </c>
      <c r="K114" s="95" t="s">
        <v>80</v>
      </c>
      <c r="L114" s="96" t="e">
        <f t="shared" ref="L114:R114" si="11">L113+L50+L44+L38</f>
        <v>#REF!</v>
      </c>
      <c r="M114" s="96" t="e">
        <f t="shared" si="11"/>
        <v>#REF!</v>
      </c>
      <c r="N114" s="96" t="e">
        <f t="shared" si="11"/>
        <v>#REF!</v>
      </c>
      <c r="O114" s="96" t="e">
        <f t="shared" si="11"/>
        <v>#REF!</v>
      </c>
      <c r="P114" s="96" t="e">
        <f t="shared" si="11"/>
        <v>#REF!</v>
      </c>
      <c r="Q114" s="96" t="e">
        <f t="shared" si="11"/>
        <v>#REF!</v>
      </c>
      <c r="R114" s="96" t="e">
        <f t="shared" si="11"/>
        <v>#REF!</v>
      </c>
      <c r="S114" s="94" t="e">
        <f t="shared" ref="S114:S117" si="12">SUM(L114:R114)</f>
        <v>#REF!</v>
      </c>
      <c r="T114" s="94" t="e">
        <f t="shared" si="9"/>
        <v>#REF!</v>
      </c>
      <c r="U114" s="101" t="s">
        <v>81</v>
      </c>
    </row>
    <row r="115" spans="1:21" ht="14.25" customHeight="1" x14ac:dyDescent="0.25">
      <c r="A115" s="135" t="s">
        <v>82</v>
      </c>
      <c r="B115" s="135"/>
      <c r="C115" s="135"/>
      <c r="D115" s="135"/>
      <c r="E115" s="135"/>
      <c r="F115" s="53">
        <f>SUM(F29+F114)</f>
        <v>0</v>
      </c>
      <c r="G115" s="58"/>
      <c r="H115" s="11" t="s">
        <v>83</v>
      </c>
      <c r="I115" s="59"/>
      <c r="J115" s="59"/>
      <c r="K115" s="95" t="s">
        <v>84</v>
      </c>
      <c r="L115" s="96" t="e">
        <f t="shared" ref="L115:R115" si="13">L114+L29</f>
        <v>#REF!</v>
      </c>
      <c r="M115" s="96" t="e">
        <f t="shared" si="13"/>
        <v>#REF!</v>
      </c>
      <c r="N115" s="96" t="e">
        <f t="shared" si="13"/>
        <v>#REF!</v>
      </c>
      <c r="O115" s="96" t="e">
        <f t="shared" si="13"/>
        <v>#REF!</v>
      </c>
      <c r="P115" s="96" t="e">
        <f t="shared" si="13"/>
        <v>#REF!</v>
      </c>
      <c r="Q115" s="96" t="e">
        <f t="shared" si="13"/>
        <v>#REF!</v>
      </c>
      <c r="R115" s="96" t="e">
        <f t="shared" si="13"/>
        <v>#REF!</v>
      </c>
      <c r="S115" s="94" t="e">
        <f t="shared" si="12"/>
        <v>#REF!</v>
      </c>
      <c r="T115" s="94" t="e">
        <f t="shared" si="9"/>
        <v>#REF!</v>
      </c>
      <c r="U115" s="101" t="s">
        <v>85</v>
      </c>
    </row>
    <row r="116" spans="1:21" ht="43.9" customHeight="1" x14ac:dyDescent="0.25">
      <c r="A116" s="132" t="s">
        <v>86</v>
      </c>
      <c r="B116" s="133"/>
      <c r="C116" s="133"/>
      <c r="D116" s="133"/>
      <c r="E116" s="133"/>
      <c r="F116" s="110">
        <v>0</v>
      </c>
      <c r="G116" s="73" t="s">
        <v>87</v>
      </c>
      <c r="H116" s="69">
        <f>ROUNDDOWN(F115*0.1, 0)</f>
        <v>0</v>
      </c>
      <c r="I116" s="73" t="s">
        <v>88</v>
      </c>
      <c r="J116" s="91">
        <f>ROUNDDOWN((F29+F38+F44+F50+F57+F63+F69+F75+IF(F108&gt;25000,25000,F108)+IF(F109&gt;25000,25000,F109)+IF(F110&gt;25000,25000,F110)+IF(F111&gt;25000,25000,F111))*0.1, 0)</f>
        <v>0</v>
      </c>
      <c r="K116" s="95" t="s">
        <v>89</v>
      </c>
      <c r="L116" s="92">
        <v>0</v>
      </c>
      <c r="M116" s="92">
        <v>0</v>
      </c>
      <c r="N116" s="92">
        <v>0</v>
      </c>
      <c r="O116" s="92">
        <v>0</v>
      </c>
      <c r="P116" s="92">
        <v>0</v>
      </c>
      <c r="Q116" s="92">
        <v>0</v>
      </c>
      <c r="R116" s="93">
        <v>0</v>
      </c>
      <c r="S116" s="94">
        <f t="shared" si="12"/>
        <v>0</v>
      </c>
      <c r="T116" s="94">
        <f t="shared" si="9"/>
        <v>0</v>
      </c>
      <c r="U116" s="100" t="s">
        <v>90</v>
      </c>
    </row>
    <row r="117" spans="1:21" ht="35.25" customHeight="1" x14ac:dyDescent="0.25">
      <c r="A117" s="134" t="s">
        <v>91</v>
      </c>
      <c r="B117" s="134"/>
      <c r="C117" s="134"/>
      <c r="D117" s="134"/>
      <c r="E117" s="134"/>
      <c r="F117" s="111">
        <f>F115+F116</f>
        <v>0</v>
      </c>
      <c r="G117" s="120" t="s">
        <v>92</v>
      </c>
      <c r="H117" s="121"/>
      <c r="I117" s="121"/>
      <c r="J117" s="120"/>
      <c r="K117" s="95" t="s">
        <v>93</v>
      </c>
      <c r="L117" s="96" t="e">
        <f>SUM(L115:L116)</f>
        <v>#REF!</v>
      </c>
      <c r="M117" s="96" t="e">
        <f t="shared" ref="M117:R117" si="14">SUM(M115:M116)</f>
        <v>#REF!</v>
      </c>
      <c r="N117" s="96" t="e">
        <f t="shared" si="14"/>
        <v>#REF!</v>
      </c>
      <c r="O117" s="96" t="e">
        <f t="shared" si="14"/>
        <v>#REF!</v>
      </c>
      <c r="P117" s="96" t="e">
        <f t="shared" si="14"/>
        <v>#REF!</v>
      </c>
      <c r="Q117" s="96" t="e">
        <f t="shared" si="14"/>
        <v>#REF!</v>
      </c>
      <c r="R117" s="97" t="e">
        <f t="shared" si="14"/>
        <v>#REF!</v>
      </c>
      <c r="S117" s="98" t="e">
        <f t="shared" si="12"/>
        <v>#REF!</v>
      </c>
      <c r="T117" s="98" t="e">
        <f t="shared" si="9"/>
        <v>#REF!</v>
      </c>
      <c r="U117" s="99" t="s">
        <v>94</v>
      </c>
    </row>
    <row r="118" spans="1:21" ht="26.25" customHeight="1" x14ac:dyDescent="0.25">
      <c r="A118" s="131" t="s">
        <v>95</v>
      </c>
      <c r="B118" s="131"/>
      <c r="C118" s="131"/>
      <c r="D118" s="131"/>
      <c r="E118" s="131"/>
      <c r="F118" s="131"/>
      <c r="G118" s="112"/>
      <c r="H118" s="113"/>
      <c r="I118" s="113"/>
      <c r="J118" s="112"/>
    </row>
    <row r="119" spans="1:21" ht="39.75" customHeight="1" x14ac:dyDescent="0.25">
      <c r="A119" s="70"/>
      <c r="B119" s="137" t="s">
        <v>96</v>
      </c>
      <c r="C119" s="137"/>
      <c r="D119" s="137"/>
      <c r="E119" s="137"/>
      <c r="F119" s="137"/>
    </row>
    <row r="120" spans="1:21" ht="39.75" customHeight="1" x14ac:dyDescent="0.25">
      <c r="A120" s="70"/>
      <c r="B120" s="138" t="s">
        <v>97</v>
      </c>
      <c r="C120" s="138"/>
      <c r="D120" s="138"/>
      <c r="E120" s="138"/>
      <c r="F120" s="138"/>
    </row>
    <row r="121" spans="1:21" ht="39.75" customHeight="1" x14ac:dyDescent="0.25">
      <c r="A121" s="70"/>
      <c r="B121" s="125" t="s">
        <v>98</v>
      </c>
      <c r="C121" s="126"/>
      <c r="D121" s="126"/>
      <c r="E121" s="126"/>
      <c r="F121" s="126"/>
    </row>
    <row r="122" spans="1:21" ht="39.75" customHeight="1" x14ac:dyDescent="0.25">
      <c r="A122" s="70"/>
      <c r="B122" s="139" t="s">
        <v>99</v>
      </c>
      <c r="C122" s="138"/>
      <c r="D122" s="138"/>
      <c r="E122" s="138"/>
      <c r="F122" s="138"/>
    </row>
    <row r="123" spans="1:21" ht="1.9" customHeight="1" x14ac:dyDescent="0.35">
      <c r="A123" s="32"/>
      <c r="B123" s="27"/>
      <c r="C123" s="33"/>
      <c r="D123" s="34"/>
      <c r="F123" s="35"/>
    </row>
    <row r="124" spans="1:21" ht="16.149999999999999" customHeight="1" x14ac:dyDescent="0.35">
      <c r="A124" s="36" t="s">
        <v>100</v>
      </c>
      <c r="B124" s="37"/>
      <c r="C124" s="38"/>
      <c r="D124" s="39"/>
      <c r="E124" s="40"/>
      <c r="F124" s="41"/>
    </row>
    <row r="125" spans="1:21" ht="77.5" customHeight="1" x14ac:dyDescent="0.25">
      <c r="A125" s="130" t="s">
        <v>101</v>
      </c>
      <c r="B125" s="130"/>
      <c r="C125" s="130"/>
      <c r="D125" s="130"/>
      <c r="E125" s="130"/>
      <c r="F125" s="130"/>
    </row>
    <row r="126" spans="1:21" ht="63" customHeight="1" x14ac:dyDescent="0.25">
      <c r="A126" s="127" t="s">
        <v>102</v>
      </c>
      <c r="B126" s="127"/>
      <c r="C126" s="127"/>
      <c r="D126" s="127"/>
      <c r="E126" s="127"/>
      <c r="F126" s="127"/>
    </row>
    <row r="127" spans="1:21" x14ac:dyDescent="0.25">
      <c r="A127" s="77" t="s">
        <v>103</v>
      </c>
    </row>
  </sheetData>
  <sheetProtection formatCells="0" formatColumns="0" formatRows="0" insertColumns="0" insertRows="0" insertHyperlinks="0" deleteColumns="0" deleteRows="0" selectLockedCells="1"/>
  <mergeCells count="51">
    <mergeCell ref="A75:E75"/>
    <mergeCell ref="A81:E81"/>
    <mergeCell ref="A87:E87"/>
    <mergeCell ref="S1:S3"/>
    <mergeCell ref="T1:T3"/>
    <mergeCell ref="A69:E69"/>
    <mergeCell ref="A31:F31"/>
    <mergeCell ref="A44:E44"/>
    <mergeCell ref="A50:E50"/>
    <mergeCell ref="A38:E38"/>
    <mergeCell ref="U1:U3"/>
    <mergeCell ref="A22:E22"/>
    <mergeCell ref="A28:E28"/>
    <mergeCell ref="A5:F5"/>
    <mergeCell ref="A6:F6"/>
    <mergeCell ref="A1:F1"/>
    <mergeCell ref="C3:F3"/>
    <mergeCell ref="C2:F2"/>
    <mergeCell ref="A23:F23"/>
    <mergeCell ref="B121:F121"/>
    <mergeCell ref="A126:F126"/>
    <mergeCell ref="A29:E29"/>
    <mergeCell ref="A30:B30"/>
    <mergeCell ref="A125:F125"/>
    <mergeCell ref="A118:F118"/>
    <mergeCell ref="A116:E116"/>
    <mergeCell ref="A117:E117"/>
    <mergeCell ref="A115:E115"/>
    <mergeCell ref="A114:E114"/>
    <mergeCell ref="B119:F119"/>
    <mergeCell ref="B120:F120"/>
    <mergeCell ref="B122:F122"/>
    <mergeCell ref="A39:F39"/>
    <mergeCell ref="A93:E93"/>
    <mergeCell ref="A105:E105"/>
    <mergeCell ref="G118:J118"/>
    <mergeCell ref="A106:E106"/>
    <mergeCell ref="A45:F45"/>
    <mergeCell ref="A94:F94"/>
    <mergeCell ref="A100:F100"/>
    <mergeCell ref="A107:F107"/>
    <mergeCell ref="A82:F82"/>
    <mergeCell ref="A88:F88"/>
    <mergeCell ref="A64:F64"/>
    <mergeCell ref="A70:F70"/>
    <mergeCell ref="A76:F76"/>
    <mergeCell ref="A57:E57"/>
    <mergeCell ref="A99:E99"/>
    <mergeCell ref="A63:E63"/>
    <mergeCell ref="G117:J117"/>
    <mergeCell ref="G88:I88"/>
  </mergeCells>
  <phoneticPr fontId="0" type="noConversion"/>
  <conditionalFormatting sqref="F117">
    <cfRule type="cellIs" dxfId="0" priority="1" operator="greaterThan">
      <formula>30000</formula>
    </cfRule>
  </conditionalFormatting>
  <printOptions horizontalCentered="1" gridLines="1"/>
  <pageMargins left="0.5" right="0.5" top="0.5" bottom="0.5" header="0" footer="0"/>
  <pageSetup scale="75" firstPageNumber="16" fitToHeight="4"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73C981315DF641945723851C31F187" ma:contentTypeVersion="17" ma:contentTypeDescription="Create a new document." ma:contentTypeScope="" ma:versionID="309cd156eb3de40968be04a2fb19a2b4">
  <xsd:schema xmlns:xsd="http://www.w3.org/2001/XMLSchema" xmlns:xs="http://www.w3.org/2001/XMLSchema" xmlns:p="http://schemas.microsoft.com/office/2006/metadata/properties" xmlns:ns2="04b7e6ef-76ea-475d-aa9c-ccace62cce5a" xmlns:ns3="8ed2383e-9cc9-44b7-968d-aff2f715c976" targetNamespace="http://schemas.microsoft.com/office/2006/metadata/properties" ma:root="true" ma:fieldsID="bd7ee4a4309ce3613f04a9f2fb859056" ns2:_="" ns3:_="">
    <xsd:import namespace="04b7e6ef-76ea-475d-aa9c-ccace62cce5a"/>
    <xsd:import namespace="8ed2383e-9cc9-44b7-968d-aff2f715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7e6ef-76ea-475d-aa9c-ccace62cce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77d114-7286-4773-b3f3-9b1cc7669c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d2383e-9cc9-44b7-968d-aff2f715c97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b98cae-8c48-425f-b41c-0df0186c76d0}" ma:internalName="TaxCatchAll" ma:showField="CatchAllData" ma:web="8ed2383e-9cc9-44b7-968d-aff2f715c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ed2383e-9cc9-44b7-968d-aff2f715c976" xsi:nil="true"/>
    <lcf76f155ced4ddcb4097134ff3c332f xmlns="04b7e6ef-76ea-475d-aa9c-ccace62cce5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65C6D6-4271-4D6E-A6DF-368684349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7e6ef-76ea-475d-aa9c-ccace62cce5a"/>
    <ds:schemaRef ds:uri="8ed2383e-9cc9-44b7-968d-aff2f715c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17B740-BF69-4164-88E4-85B117247946}">
  <ds:schemaRefs>
    <ds:schemaRef ds:uri="http://schemas.microsoft.com/office/2006/metadata/properties"/>
    <ds:schemaRef ds:uri="http://schemas.microsoft.com/office/infopath/2007/PartnerControls"/>
    <ds:schemaRef ds:uri="8ed2383e-9cc9-44b7-968d-aff2f715c976"/>
    <ds:schemaRef ds:uri="04b7e6ef-76ea-475d-aa9c-ccace62cce5a"/>
  </ds:schemaRefs>
</ds:datastoreItem>
</file>

<file path=customXml/itemProps3.xml><?xml version="1.0" encoding="utf-8"?>
<ds:datastoreItem xmlns:ds="http://schemas.openxmlformats.org/officeDocument/2006/customXml" ds:itemID="{B50E40A5-DE9B-43E1-A8DA-30292A16B8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NESARE budget template</vt:lpstr>
      <vt:lpstr>'NESARE budget template'!Print_Area</vt:lpstr>
      <vt:lpstr>'NESARE budget template'!Print_Titles</vt:lpstr>
    </vt:vector>
  </TitlesOfParts>
  <Manager/>
  <Company>TUFTS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David.Holm@uvm.edu</dc:creator>
  <cp:keywords/>
  <dc:description/>
  <cp:lastModifiedBy>Candice Huber</cp:lastModifiedBy>
  <cp:revision/>
  <dcterms:created xsi:type="dcterms:W3CDTF">2007-05-08T14:01:12Z</dcterms:created>
  <dcterms:modified xsi:type="dcterms:W3CDTF">2023-12-07T14:42:59Z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0x010100A073C981315DF641945723851C31F187</vt:lpwstr>
  </property>
</Properties>
</file>